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ритерии оценки" sheetId="1" state="visible" r:id="rId3"/>
    <sheet name="Перечень профессиональных задач" sheetId="2" state="visible" r:id="rId4"/>
  </sheets>
  <definedNames>
    <definedName function="false" hidden="true" localSheetId="0" name="_xlnm._FilterDatabase" vbProcedure="false">'Критерии оценки'!$H$2:$H$180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<sst xmlns="http://schemas.openxmlformats.org/spreadsheetml/2006/main" count="469" uniqueCount="264">
  <si>
    <t xml:space="preserve">Мероприятие</t>
  </si>
  <si>
    <t xml:space="preserve">Региональный Чемпионат по профессиональному мастерству "Профессионалы" в 2026 г. </t>
  </si>
  <si>
    <t xml:space="preserve">Наименование компетенции</t>
  </si>
  <si>
    <t xml:space="preserve">Лабораторный химический анализ (основная)</t>
  </si>
  <si>
    <t xml:space="preserve">Код</t>
  </si>
  <si>
    <t xml:space="preserve">Субкритерий</t>
  </si>
  <si>
    <t xml:space="preserve">Тип аспекта</t>
  </si>
  <si>
    <t xml:space="preserve"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</si>
  <si>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</si>
  <si>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</si>
  <si>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</si>
  <si>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</si>
  <si>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</si>
  <si>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 xml:space="preserve">А</t>
  </si>
  <si>
    <t xml:space="preserve">Фотометрический метод анализа</t>
  </si>
  <si>
    <t xml:space="preserve">Организация рабочего места, подготовка оборудования и реактивов, бережливое производство</t>
  </si>
  <si>
    <t xml:space="preserve">И</t>
  </si>
  <si>
    <t xml:space="preserve">Использование перчаток, халата, очков,шапочки</t>
  </si>
  <si>
    <t xml:space="preserve">Вычесть все баллы, если не выполнено хотя бы одно условие</t>
  </si>
  <si>
    <t xml:space="preserve">4 предмета</t>
  </si>
  <si>
    <t xml:space="preserve">Отсутствие боя стеклянной посуды</t>
  </si>
  <si>
    <t xml:space="preserve">Вычесть все баллы, если не выполнено </t>
  </si>
  <si>
    <t xml:space="preserve">Маркировка лабораторной посуды</t>
  </si>
  <si>
    <t xml:space="preserve">Вычесть все баллы,если не промаркирована хотя бы одна единица</t>
  </si>
  <si>
    <t xml:space="preserve">С</t>
  </si>
  <si>
    <t xml:space="preserve">Чистота и организация рабочего места, отсутствие розлива  растворов</t>
  </si>
  <si>
    <t xml:space="preserve">Хаотичное расположение оборудования и посуды на рабочем месте . Есть розлив или россыпь.</t>
  </si>
  <si>
    <t xml:space="preserve">Элементы разупорядоченности, инструмент не мешает работе, не возвращается на место. Есть излишки лаб. посуды,  реагенты и вспомог материалы</t>
  </si>
  <si>
    <t xml:space="preserve"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</si>
  <si>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</si>
  <si>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 xml:space="preserve">Бережное отношение к оборудованию и инфраструктуре площадке</t>
  </si>
  <si>
    <t xml:space="preserve">Утилизация отходов в специальную емкость</t>
  </si>
  <si>
    <t xml:space="preserve">Вычесть все баллы, если не проведен слив отходов в спец. емкость в отведенное время</t>
  </si>
  <si>
    <t xml:space="preserve">Необоснованный перерасход реактивов</t>
  </si>
  <si>
    <t xml:space="preserve">Вычесть все баллы, если хотя бы один из растворов был переделан</t>
  </si>
  <si>
    <t xml:space="preserve"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</si>
  <si>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</si>
  <si>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 xml:space="preserve">Эксплуатация оборудования</t>
  </si>
  <si>
    <t xml:space="preserve">Вычесть все баллы, если розлив внутри прибора, открыта крышка</t>
  </si>
  <si>
    <t xml:space="preserve">Проведение операций в соответствии с НД</t>
  </si>
  <si>
    <t xml:space="preserve">Вычесть все баллы, если раствор не доведен до метки после добавления аммиака и(или) нет перемешивания</t>
  </si>
  <si>
    <t xml:space="preserve">Техника выполнения задания</t>
  </si>
  <si>
    <t xml:space="preserve">Выбор оптимальной длины волны</t>
  </si>
  <si>
    <t xml:space="preserve">Вычесть все баллы, если длина волны выбрана не по максимуму оптической плотности</t>
  </si>
  <si>
    <t xml:space="preserve">Расчёт и выбор кюветы</t>
  </si>
  <si>
    <t xml:space="preserve">Вычесть все баллы, если нет расчёта кюветы, не выполнена проверка  кюветы и не сделан вывод</t>
  </si>
  <si>
    <t xml:space="preserve">Приготовление серии градуировочных растворов </t>
  </si>
  <si>
    <t xml:space="preserve">Вычесть 1,0 балл для одной серии, если добавление объема стандартного раствора  неверно</t>
  </si>
  <si>
    <t xml:space="preserve">2 операции </t>
  </si>
  <si>
    <t xml:space="preserve">Приготовление серии градуировочных растворов</t>
  </si>
  <si>
    <t xml:space="preserve">Вычесть 0,25  балл если градуировочный раствор не перемешан перед заполнением кюветы</t>
  </si>
  <si>
    <t xml:space="preserve">2 операции</t>
  </si>
  <si>
    <t xml:space="preserve">Приготовление проб</t>
  </si>
  <si>
    <t xml:space="preserve">Вычесть 1,0  балл, если проба не перемешана после доведения до метки и перед заполнением кюветы</t>
  </si>
  <si>
    <t xml:space="preserve">Время выдерживания  после доведения до метки градуировочного раствора </t>
  </si>
  <si>
    <t xml:space="preserve">Вычесть 0,25 балла, если не выдержано время не менее 10 минут для одной серии, нет фиксации в протоколе</t>
  </si>
  <si>
    <t xml:space="preserve">Работа с кюветами </t>
  </si>
  <si>
    <t xml:space="preserve">Вычесть 0,5 балла для одной серии, если кюветы хотя бы один раз взяты за рабочие грани, фиксация не менее двух экспертов</t>
  </si>
  <si>
    <t xml:space="preserve">Ополаскивание рабочим раствором кюветы </t>
  </si>
  <si>
    <t xml:space="preserve">Вычесть 0,25 балла для одной серии, если кюветы не ополаскиваются рабочим раствором</t>
  </si>
  <si>
    <t xml:space="preserve">Заполнение кюветы </t>
  </si>
  <si>
    <t xml:space="preserve">Вычесть 0,25 балла для одной серии, если кюветы заполнены менее 2/3 высоты</t>
  </si>
  <si>
    <t xml:space="preserve">Работа на приборе</t>
  </si>
  <si>
    <t xml:space="preserve">Вычесть все баллы, если нет проверки "нуля" и обнуление при необходимости</t>
  </si>
  <si>
    <t xml:space="preserve">Снятие показаний с прибора в соответствии с НД</t>
  </si>
  <si>
    <t xml:space="preserve">Вычесть все баллы,если не соблюдается снятие показаний с прибора в соответствии с НД</t>
  </si>
  <si>
    <t xml:space="preserve">Техника работы с мерной посудой( цилиндры, пипетки, мерные колбы)</t>
  </si>
  <si>
    <t xml:space="preserve"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</si>
  <si>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 xml:space="preserve">Использование по назначению с нарушениями техники применения</t>
  </si>
  <si>
    <t xml:space="preserve">Использование по назначению без нарушений техники применения</t>
  </si>
  <si>
    <t xml:space="preserve">Совершенный уровень владения </t>
  </si>
  <si>
    <t xml:space="preserve">Обработка, анализ и оформление полученных результатов</t>
  </si>
  <si>
    <t xml:space="preserve">Построение градуировочного графика</t>
  </si>
  <si>
    <t xml:space="preserve">Вычесть все баллы, если график построен не в соотв-и с НД, подписи осей, ур-ние с коэфиц-ом корреляции, единиц измерений</t>
  </si>
  <si>
    <t xml:space="preserve">Вычесть все баллы, если значение коэффиц-та корреляции менее 0,99 и/или не сделан вывод</t>
  </si>
  <si>
    <t xml:space="preserve">Определение массовой концентрации ионов- меди по градуировочной характеристике</t>
  </si>
  <si>
    <t xml:space="preserve">Вычесть 1,00 балл за одно определение, если  неверно </t>
  </si>
  <si>
    <t xml:space="preserve">Определение массовой концентрации с учетом разбавления</t>
  </si>
  <si>
    <t xml:space="preserve">Вычесть 0,5 баллы. если не выполнено или выполнено неверно</t>
  </si>
  <si>
    <t xml:space="preserve">Проверка приемлемости результатов параллельных измерений</t>
  </si>
  <si>
    <t xml:space="preserve">Вычесть все баллы, если приемлемость отсутствует или не сделан вывод</t>
  </si>
  <si>
    <t xml:space="preserve">Расчет среднеарифметического значения двух параллельных определений при соблюдении приемлемости</t>
  </si>
  <si>
    <t xml:space="preserve">Вычесть все баллы, если расчет неверен, нет сходимости </t>
  </si>
  <si>
    <t xml:space="preserve">Расчет границ доверительного интервала </t>
  </si>
  <si>
    <t xml:space="preserve">Вычесть все баллы за один расчёт, если расчет не проведен, или проведён неверно</t>
  </si>
  <si>
    <t xml:space="preserve">Округление  границ доверительного интервала </t>
  </si>
  <si>
    <t xml:space="preserve">Вычесть все баллы ,если округление не верно</t>
  </si>
  <si>
    <t xml:space="preserve">Округление результата </t>
  </si>
  <si>
    <t xml:space="preserve">Представление окончательного результата</t>
  </si>
  <si>
    <t xml:space="preserve">Правильная запись результата с указанием погрешности Хср±Δ  в соответствии с НД</t>
  </si>
  <si>
    <t xml:space="preserve">Соответствие результата опорному значению</t>
  </si>
  <si>
    <t xml:space="preserve">Вычесть все баллы, если опорное значение не соотв-ет диапазону Хср±Δ (Оценка эксперта)</t>
  </si>
  <si>
    <t xml:space="preserve">Оформление протокола</t>
  </si>
  <si>
    <t xml:space="preserve">отчет не содержит данных, необходимых для полного  понимания последовательности действий</t>
  </si>
  <si>
    <t xml:space="preserve"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</si>
  <si>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 xml:space="preserve"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</si>
  <si>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 xml:space="preserve">То же что 2, содержит дополнительную поясняющую информацию</t>
  </si>
  <si>
    <t xml:space="preserve">Б</t>
  </si>
  <si>
    <t xml:space="preserve">Титриметрический метод анализа</t>
  </si>
  <si>
    <t xml:space="preserve">Использование перчаток, очков, головного убора, халата</t>
  </si>
  <si>
    <t xml:space="preserve">Вычесть все баллы, если не промаркирована хотя бы одна единица</t>
  </si>
  <si>
    <t xml:space="preserve">Отсутствие боя посуды</t>
  </si>
  <si>
    <t xml:space="preserve">Использование промежуточной  посуды, приспособлений</t>
  </si>
  <si>
    <t xml:space="preserve">Вычесть все баллы, если не использовалась промежуточная тара, пипетки</t>
  </si>
  <si>
    <t xml:space="preserve">Работа с азотной кислотой </t>
  </si>
  <si>
    <t xml:space="preserve">Вычесть все баллы, если работа не проводилась в вытяжном шкафу</t>
  </si>
  <si>
    <t xml:space="preserve">Приготовление раствора из фиксанала</t>
  </si>
  <si>
    <t xml:space="preserve">Вычесть все баллы, если ампула не обмыта, не удалена этикетка, нет количественного переноса, перемешивания</t>
  </si>
  <si>
    <t xml:space="preserve">Чистота и организация рабочего места, отсутствие розлива и россыпи реактивов</t>
  </si>
  <si>
    <t xml:space="preserve">Хаотичное расположение оборудования и посуды на рабочем месте. Есть розлив или россыпь.</t>
  </si>
  <si>
    <t xml:space="preserve">Выбор весов в соответсвии с НД для приготовления контрольных проб</t>
  </si>
  <si>
    <t xml:space="preserve">Вычесть 0,25 балла, если выбраны не аналитические весы, навеска не соответствует НД, нет фиксации в протоколе</t>
  </si>
  <si>
    <t xml:space="preserve">Сборка установки для титрования</t>
  </si>
  <si>
    <t xml:space="preserve">Вычесть все баллы, если бюретка закреплена не двумя лапками, не вертикальна, есть воздух в носике </t>
  </si>
  <si>
    <t xml:space="preserve">Утилизация  отходов в специально отведенную емкость</t>
  </si>
  <si>
    <t xml:space="preserve">Вычесть все баллы, если не выполнено</t>
  </si>
  <si>
    <t xml:space="preserve">Взятие навески пробы в бюкс</t>
  </si>
  <si>
    <t xml:space="preserve">Вычесть все баллы, если навеска взята не в бюксе</t>
  </si>
  <si>
    <t xml:space="preserve">Количественный перенос навески анализируемой смеси</t>
  </si>
  <si>
    <t xml:space="preserve">Вычесть 0,50 баллов, если неколичественный перенос</t>
  </si>
  <si>
    <t xml:space="preserve">Добавление воды в анализиромую пробу</t>
  </si>
  <si>
    <t xml:space="preserve">Вычесть 0,30 баллов, если не верно взят объм воды</t>
  </si>
  <si>
    <t xml:space="preserve">Расчет навески Трилона Б</t>
  </si>
  <si>
    <t xml:space="preserve">Вычесть баллы, если навеска не расчитана или расчитана не верно</t>
  </si>
  <si>
    <t xml:space="preserve">Взятие навески Трилона Б</t>
  </si>
  <si>
    <t xml:space="preserve">Вычесть баллы, если навеска не соответствует НД, нет фиксации в протоколе</t>
  </si>
  <si>
    <t xml:space="preserve">Приготовление раствора Трилона Б </t>
  </si>
  <si>
    <t xml:space="preserve">Вычесть баллы, если  не верно приготовлен, нет количесственного перноса, не перемешанр</t>
  </si>
  <si>
    <t xml:space="preserve">Взятие аликтвоты Цинк сернокислого</t>
  </si>
  <si>
    <t xml:space="preserve">Вычесть 0,20 баллов, если  не верно взяты объемы</t>
  </si>
  <si>
    <t xml:space="preserve">3 операции</t>
  </si>
  <si>
    <t xml:space="preserve">Добавление воды для определения концентрации Трилона Б</t>
  </si>
  <si>
    <r>
      <rPr>
        <sz val="11"/>
        <rFont val="Times New Roman"/>
        <family val="1"/>
        <charset val="204"/>
      </rPr>
      <t xml:space="preserve">Вычесть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0,10 баллов, если не верно взят объм воды, нет фиксации в протоколе</t>
    </r>
  </si>
  <si>
    <t xml:space="preserve">Добавление буферного раствора, индикатора для определения концентрации Триолна Б</t>
  </si>
  <si>
    <t xml:space="preserve">Вычесть баллы, если не добалены или не в сооьветствии с НД</t>
  </si>
  <si>
    <t xml:space="preserve">Регистрация точки эквивалентности для Трилона Б </t>
  </si>
  <si>
    <t xml:space="preserve">Вычесть 0,20 баллов, если нет перехода окраски фиолетовой в синюю, отсутствие белого фона </t>
  </si>
  <si>
    <t xml:space="preserve">Вычесть0,30 баллов, если объемы снимаются не на вертикальной бюретке или разность с экспертами более 0,05 см3</t>
  </si>
  <si>
    <t xml:space="preserve">Фиксация температуры при определении железа</t>
  </si>
  <si>
    <t xml:space="preserve">Вычесть 0,15 баллов, если не замерялась и/или не обмывался термометр</t>
  </si>
  <si>
    <t xml:space="preserve">Регистрация точки эквивалентности для  железа</t>
  </si>
  <si>
    <t xml:space="preserve">Вычесть 0,3 балла если проба железа неоттитровалась сразу после нагревания</t>
  </si>
  <si>
    <t xml:space="preserve">Вычесть 0,30 баллов, если нет перехода окраски в желтый цвет, отсутствие белого фона</t>
  </si>
  <si>
    <t xml:space="preserve">Вычесть 0,30 баллов, если объемы снимаются не на вертикальной бюретке или разность с экспертами более 0,05 см3 </t>
  </si>
  <si>
    <t xml:space="preserve">Добавление Трилона Б 40мл</t>
  </si>
  <si>
    <t xml:space="preserve">Вычесть 0,15 баллов, если не выполнено</t>
  </si>
  <si>
    <t xml:space="preserve">Кипячение пробы Алюминия</t>
  </si>
  <si>
    <t xml:space="preserve">Вычесть 0,20 баллов, если проба не кипела 5 мин</t>
  </si>
  <si>
    <t xml:space="preserve">Охлаждение пробы Алюминия</t>
  </si>
  <si>
    <t xml:space="preserve">Вычесть 0,20 баллов, если не выполнено</t>
  </si>
  <si>
    <t xml:space="preserve">Регистрация точки эквивалентности Алюминия </t>
  </si>
  <si>
    <t xml:space="preserve">Вычесть 0,30 баллов, если цвет не соответствует НД, отсутствие белого фона</t>
  </si>
  <si>
    <t xml:space="preserve">Вычесть 0,30 баллов, если объемы снимаются не на вертикальной бюретке, не выдержено 30сек. или разность с экспертами более 0,05 см3 </t>
  </si>
  <si>
    <t xml:space="preserve">Вычисление точной молярной концентрации раствора Трилона Б </t>
  </si>
  <si>
    <t xml:space="preserve">Вычесть 0,6 балла для одного расчета, если концентрация  не расчитана  с точностью до 4-х значащих цифр после запятой</t>
  </si>
  <si>
    <t xml:space="preserve">Расчет среднего значения точной молярной концентрации Трилона Б, при условии сходимости</t>
  </si>
  <si>
    <t xml:space="preserve">Вычесть все баллы, если не рассчитано</t>
  </si>
  <si>
    <t xml:space="preserve">Проверка приемлемости значения точной молярной концентрации раствора Трилона Б</t>
  </si>
  <si>
    <t xml:space="preserve">Вычесть все баллы, если расхождение между двумя результатами превышает установленное значение</t>
  </si>
  <si>
    <t xml:space="preserve">Расчет содержания железа  в пробе</t>
  </si>
  <si>
    <t xml:space="preserve">Вычесть 1,0 балл, если не выполнено</t>
  </si>
  <si>
    <t xml:space="preserve">Расчет среднеарифметического значения содержания железа  в пробе,  при условии сходимости, при условии сходимости</t>
  </si>
  <si>
    <t xml:space="preserve">Расчет приемлемости результатов определений значения содержания железа  в пробе</t>
  </si>
  <si>
    <t xml:space="preserve">Расчет погрешности содержания железа в пробе</t>
  </si>
  <si>
    <t xml:space="preserve">Вычесть все баллы, если не выполнено, неверно округление</t>
  </si>
  <si>
    <t xml:space="preserve">Расчет содержания алюминия в пробе</t>
  </si>
  <si>
    <t xml:space="preserve">Расчет среднего содержания алюминия в пробе,  при условии сходимости</t>
  </si>
  <si>
    <t xml:space="preserve">Расчет приемлемости результатов определений  содержания алюминия в пробе</t>
  </si>
  <si>
    <t xml:space="preserve">Расчет погрешности содержания алюминия в пробе</t>
  </si>
  <si>
    <t xml:space="preserve">Представление результата измерений в соотвествии с НД</t>
  </si>
  <si>
    <t xml:space="preserve">Вычесть 1,0 балл, если результат не представлен в виде (Х ± ∆) для каждого определения</t>
  </si>
  <si>
    <t xml:space="preserve">Соответствие опорному значению (экспертная оценка)</t>
  </si>
  <si>
    <t xml:space="preserve">Вычесть 1,00 балл, если полученное значение не входит в опорное значение с учетом погрешности для каждого определения</t>
  </si>
  <si>
    <t xml:space="preserve">Отчет не содержит данных, необходимых для полного  понимания последовательности действий</t>
  </si>
  <si>
    <t xml:space="preserve">В</t>
  </si>
  <si>
    <t xml:space="preserve">Потенциометрический метод анализа</t>
  </si>
  <si>
    <t xml:space="preserve">Использование перчаток, халата, шапочки,  защитных очков </t>
  </si>
  <si>
    <t xml:space="preserve">Отсутствие боя посуды и приспособлений</t>
  </si>
  <si>
    <t xml:space="preserve">Вычесть все баллы, если не выполнено. Бой посуды, приспособлений. </t>
  </si>
  <si>
    <t xml:space="preserve"> Хаотичное расположение оборудования на рабочем месте, мешающее работе, пролив/россыпь/осколки</t>
  </si>
  <si>
    <t xml:space="preserve">Присутствуют элементы разупорядоченности, мешающие работе, не возвращаются на место инструменты, пролив "капли"/россыпь /убраны сразу</t>
  </si>
  <si>
    <t xml:space="preserve">Элементы упорядоченности на рабочем месте, инструменты не мешают работе, убираются на место.</t>
  </si>
  <si>
    <t xml:space="preserve">Рабочее место структурировано. Эталонный порядок на рабочем месте с элементами усовершенствования.</t>
  </si>
  <si>
    <t xml:space="preserve">Маркировка  посуды, приспособлений</t>
  </si>
  <si>
    <t xml:space="preserve">Вычесть все баллы если не промаркирована хотя бы одна единица лаб. посуды или промаркирована после использования</t>
  </si>
  <si>
    <t xml:space="preserve">Использование промежуточной посуды</t>
  </si>
  <si>
    <t xml:space="preserve">Вычесть все баллы, если промежуточная посуда не использовалась при взятии аликвот</t>
  </si>
  <si>
    <t xml:space="preserve">Работа с бюреткой</t>
  </si>
  <si>
    <t xml:space="preserve">Вычесть все баллы, если бюретка закреплена не вертикально,  не промыта рабочим раствором,  воронка не убрана при установке нуля, есть пузыри в носике</t>
  </si>
  <si>
    <t xml:space="preserve">Калибровка рН метра по двум буферным растворам в порядке возрастания</t>
  </si>
  <si>
    <t xml:space="preserve">Вычесть все баллы, если не попал в интервал ±0,05ед. рН хотя бы для одного буферного раствора</t>
  </si>
  <si>
    <t xml:space="preserve">Фиксирование настройки интервала калибровки</t>
  </si>
  <si>
    <r>
      <rPr>
        <sz val="11"/>
        <color theme="1"/>
        <rFont val="Times New Roman"/>
        <family val="1"/>
        <charset val="204"/>
      </rPr>
      <t xml:space="preserve">Вычесть все баллы,если  интервал настройки не зафиксирован  </t>
    </r>
    <r>
      <rPr>
        <sz val="12"/>
        <rFont val="Times New Roman"/>
        <family val="1"/>
        <charset val="204"/>
      </rPr>
      <t xml:space="preserve">в протоколе</t>
    </r>
  </si>
  <si>
    <t xml:space="preserve">Проверка рН по контрольному раствору</t>
  </si>
  <si>
    <t xml:space="preserve">вычесть все баллы,если не попал в интервал контрольного раствора   ± 0,05ед.рН, обязательное фиксирование экспертом</t>
  </si>
  <si>
    <t xml:space="preserve">Техника работы с электродами</t>
  </si>
  <si>
    <t xml:space="preserve">Вычесть все баллы, если электроды  не промыты, не просушены перед использованием,  заливочное отверстие   не открыто, между измерениями не погружены  в дистиллированную воду   </t>
  </si>
  <si>
    <t xml:space="preserve"> Погружение электродов  в раствор </t>
  </si>
  <si>
    <t xml:space="preserve">Вычесть все баллы  если электроды и/или термокомпенсатор касаются стенки стакана при измерении; погружены в раствор не в соответствии с РЭ  </t>
  </si>
  <si>
    <t xml:space="preserve">Техника работы с магнитной мешалкой в процессе измерений </t>
  </si>
  <si>
    <t xml:space="preserve">Вычесть все баллы, если якорь задевает электроды, термокомпенсатор,  при перемешивании явно заметен водоворот (воронка) или без перемешивания</t>
  </si>
  <si>
    <t xml:space="preserve">Вычесть все баллы, если один из растворов был переделан</t>
  </si>
  <si>
    <t xml:space="preserve">Утилизации отходов и реактивов </t>
  </si>
  <si>
    <t xml:space="preserve">Проведен сбор мусора, выполнен слив использованных растворов в специальную емкость до окончания модуля</t>
  </si>
  <si>
    <t xml:space="preserve">Отбор  аликвоты  серной кислоты  в соответствии с методикой 10 см3</t>
  </si>
  <si>
    <t xml:space="preserve">Вычесть 0,50 балла, если аликвота не соответствует НД</t>
  </si>
  <si>
    <t xml:space="preserve">Проведение операций в соответствии с НД при определении поправочного коэффициента</t>
  </si>
  <si>
    <t xml:space="preserve">Вычесть все баллы, если операции проводились не в соответствии с НД</t>
  </si>
  <si>
    <t xml:space="preserve">Подготовка растворов для титрования при определения коэффициента поправки</t>
  </si>
  <si>
    <t xml:space="preserve">Вычесть 0,50 балла, если  раствор подготовлен не в соответсвии с НД (добавление воды)</t>
  </si>
  <si>
    <t xml:space="preserve">Установка поправочного коэффициента </t>
  </si>
  <si>
    <t xml:space="preserve">Вычесть 0,40  балла, если  неверная фиксация эквивалентных обьемов</t>
  </si>
  <si>
    <t xml:space="preserve">Титрант не капает на электроды</t>
  </si>
  <si>
    <t xml:space="preserve">Вычесть все баллы, если титрант капает на электроды</t>
  </si>
  <si>
    <t xml:space="preserve">Установление точки эквивалентности потенциометрического титрования для установки концентрации </t>
  </si>
  <si>
    <t xml:space="preserve">Вычесть 0,50 баллов, если точка эквивалентности установлена не в соответсвии с НД </t>
  </si>
  <si>
    <t xml:space="preserve">Титрование пробы потенциометрическим методом</t>
  </si>
  <si>
    <t xml:space="preserve">Вычесть 0,50  балла, если подготовка пробы не  в соответствии с НД (добавление воды)</t>
  </si>
  <si>
    <t xml:space="preserve"> Титрование пробы потенциометрическим методом</t>
  </si>
  <si>
    <t xml:space="preserve">Вычесть 0,50 балл, если добавление порций титранта  не соответствует НД   </t>
  </si>
  <si>
    <t xml:space="preserve">Выполнение операций в соответствии с НД при титровании анализируемой пробы</t>
  </si>
  <si>
    <t xml:space="preserve">Вычесть  баллы, если титрование пробы в ед рН</t>
  </si>
  <si>
    <t xml:space="preserve">Построение кривых потенциометрического титрования анализируемой пробы </t>
  </si>
  <si>
    <t xml:space="preserve">Вычесть  0,50 балла, если кривая не построена или построена не верно</t>
  </si>
  <si>
    <t xml:space="preserve">Техника работы  с мерной посудой (цилиндры, пипетки , мерные колбы)</t>
  </si>
  <si>
    <t xml:space="preserve">Неверный подбор мерной посуды, использование не по назначению. Доведение колб до метки  не на горизонтальной поверхности. Пипетки без соблюдения вертикальности при заполнении и при сливе, сосуд не наклонен. Капли на внешней стороне пипетки, не убираются (не обтираются) перед контролем мениска, кончик пипетки при сливе не касается стенки сосуда.</t>
  </si>
  <si>
    <t xml:space="preserve">Использует  посуду   в соотвтетствии с НД,  с незначительными нарушениями техники применения </t>
  </si>
  <si>
    <t xml:space="preserve">Идентификация графиков</t>
  </si>
  <si>
    <t xml:space="preserve">вычесть 0,50 балла, если хотя бы один график не подписан и/или не подписаны оси, либо подписаны неверно</t>
  </si>
  <si>
    <t xml:space="preserve">Вычисление точки эквивалентности при  определения коэффициента поправки </t>
  </si>
  <si>
    <t xml:space="preserve">вычесть 0,60 балла, если неверно определен хотя бы один объем</t>
  </si>
  <si>
    <t xml:space="preserve">Вычисление коэффициента поправки гидроксида натрия</t>
  </si>
  <si>
    <t xml:space="preserve">Вычесть 0,30 балла, если не расчитана хотя бы одна поправка</t>
  </si>
  <si>
    <t xml:space="preserve">Расчет среднего значения коэффициента поправки гидроксида натрия</t>
  </si>
  <si>
    <t xml:space="preserve">Вычесть все баллы, если значение коэффициента не попадает в предел (1,00±0,03) и  не сделан вывод</t>
  </si>
  <si>
    <t xml:space="preserve">Расчет точной молярной концентрации гидроксида  натрия с учетом коэффициента поправки</t>
  </si>
  <si>
    <t xml:space="preserve">вычесть все баллы, если не выполнено по НД</t>
  </si>
  <si>
    <t xml:space="preserve">Определение точек эквивалентности для каждой пробы смеси  графически </t>
  </si>
  <si>
    <t xml:space="preserve">вычесть 0,5 балла, если не определен хотя бы один объем</t>
  </si>
  <si>
    <t xml:space="preserve">Расчёт концентрации соляной кислоты в анализируемой смеси</t>
  </si>
  <si>
    <t xml:space="preserve">Вычесть 0,30 балла,  для одного расчета</t>
  </si>
  <si>
    <t xml:space="preserve">Проверка приемлемости результатов параллельных определений соляной кислоты </t>
  </si>
  <si>
    <t xml:space="preserve">Расчет среднего арифметического значения концентрации соляной кислоты </t>
  </si>
  <si>
    <t xml:space="preserve">Вычесть все баллы, если расчитан без учета приемлемости</t>
  </si>
  <si>
    <t xml:space="preserve">Расчёт концентрации уксусной кислоты в анализируемой смеси</t>
  </si>
  <si>
    <t xml:space="preserve">Проверка приемлемости результатов параллельных определений уксусной  кислоты</t>
  </si>
  <si>
    <t xml:space="preserve">Расчет среднеарифметического значения концентрации  уксусной  кислоты</t>
  </si>
  <si>
    <t xml:space="preserve">Округление результата измерений  в соответствии с методикой</t>
  </si>
  <si>
    <t xml:space="preserve">Вычесть 0,25 балла, если результат не округлен в соответствии с ГОСТ</t>
  </si>
  <si>
    <t xml:space="preserve">Единицы измерения</t>
  </si>
  <si>
    <t xml:space="preserve">Вычесть все баллы если в протоколе отсутствуют единицы измерений</t>
  </si>
  <si>
    <t xml:space="preserve">Вычесть 0,30 балла, если полученное значение не соответсвует опорному</t>
  </si>
  <si>
    <t xml:space="preserve">Протокол не содержит данных, необходимых для полного пониманния последовательности действий</t>
  </si>
  <si>
    <t xml:space="preserve">Протокол содержит все данные, необходимые для полного пониманния последовательности действий, но записи беспорядочны не    структурированы,   с многочисленными исправлениями (более 3)</t>
  </si>
  <si>
    <t xml:space="preserve"> Протокол содержит все данные , необходимые данные для понимания последовательности действий, записи структурированы, без многочисленных исправлений (1-3)</t>
  </si>
  <si>
    <t xml:space="preserve">То же что 2, содержит  все данные без исправлений, а также  дополнительную поясняющую информацию</t>
  </si>
  <si>
    <t xml:space="preserve">Итого:</t>
  </si>
  <si>
    <t xml:space="preserve">Перечень профессиональных задач</t>
  </si>
  <si>
    <t xml:space="preserve">Организация и безопасность работ </t>
  </si>
  <si>
    <t xml:space="preserve">Бережливое производство</t>
  </si>
  <si>
    <t xml:space="preserve">Техника работы с оборудованием и химической посудой</t>
  </si>
  <si>
    <t xml:space="preserve">Работам с анализируемыми объектами и химическими реактивами</t>
  </si>
  <si>
    <t xml:space="preserve">Технология выполнения химических и физико-химических анализов</t>
  </si>
  <si>
    <t xml:space="preserve">Технология обработки данных и представление результатов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</si>
</sst>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[$-419]General"/>
    <numFmt numFmtId="167" formatCode="[$-419]dd\.mm\.yyyy"/>
  </numFmts>
  <fonts count="24">
    <font>
      <sz val="12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theme="1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 val="true"/>
      <sz val="14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204"/>
    </font>
    <font>
      <b val="true"/>
      <i val="true"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3999"/>
        <bgColor rgb="FF969696"/>
      </patternFill>
    </fill>
    <fill>
      <patternFill patternType="solid">
        <fgColor rgb="FFDEEBF6"/>
        <bgColor rgb="FFDEEBF7"/>
      </patternFill>
    </fill>
    <fill>
      <patternFill patternType="solid">
        <fgColor theme="4" tint="0.5999"/>
        <bgColor rgb="FF99CCFF"/>
      </patternFill>
    </fill>
    <fill>
      <patternFill patternType="solid">
        <fgColor theme="0"/>
        <bgColor rgb="FFFFFFCC"/>
      </patternFill>
    </fill>
    <fill>
      <patternFill patternType="solid">
        <fgColor theme="8" tint="0.7999"/>
        <bgColor rgb="FFDEEBF6"/>
      </patternFill>
    </fill>
    <fill>
      <patternFill patternType="solid">
        <fgColor theme="4" tint="0.7999"/>
        <bgColor rgb="FFDEEBF6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8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4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5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5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8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4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4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9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6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7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7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5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2" fillId="5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5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1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5" borderId="7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5" borderId="7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5" borderId="7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7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7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7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1" fillId="7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Excel Built-in Normal" xfId="24"/>
  </cellStyles>
  <dxfs count="9">
    <dxf>
      <fill>
        <patternFill patternType="solid">
          <fgColor rgb="FF8FAADC"/>
          <bgColor rgb="FF000000"/>
        </patternFill>
      </fill>
    </dxf>
    <dxf>
      <fill>
        <patternFill patternType="solid">
          <fgColor rgb="FFB4C7E7"/>
          <bgColor rgb="FF000000"/>
        </patternFill>
      </fill>
    </dxf>
    <dxf>
      <fill>
        <patternFill patternType="solid">
          <fgColor rgb="FFDAE3F3"/>
          <bgColor rgb="FF000000"/>
        </patternFill>
      </fill>
    </dxf>
    <dxf>
      <fill>
        <patternFill patternType="solid">
          <fgColor rgb="FFDEEBF6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8FAADC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1048576"/>
  <sheetViews>
    <sheetView showFormulas="false" showGridLines="true" showRowColHeaders="true" showZeros="true" rightToLeft="false" tabSelected="true" showOutlineSymbols="true" defaultGridColor="true" view="normal" topLeftCell="C58" colorId="64" zoomScale="100" zoomScaleNormal="100" zoomScalePageLayoutView="100" workbookViewId="0">
      <selection pane="topLeft" activeCell="C167" activeCellId="0" sqref="C167"/>
    </sheetView>
  </sheetViews>
  <sheetFormatPr defaultColWidth="11.00390625" defaultRowHeight="15.75" zeroHeight="false" outlineLevelRow="0" outlineLevelCol="0"/>
  <cols>
    <col collapsed="false" customWidth="true" hidden="false" outlineLevel="0" max="1" min="1" style="1" width="6.88"/>
    <col collapsed="false" customWidth="true" hidden="false" outlineLevel="0" max="2" min="2" style="2" width="31"/>
    <col collapsed="false" customWidth="true" hidden="false" outlineLevel="0" max="3" min="3" style="3" width="8.37"/>
    <col collapsed="false" customWidth="true" hidden="false" outlineLevel="0" max="4" min="4" style="2" width="37"/>
    <col collapsed="false" customWidth="true" hidden="false" outlineLevel="0" max="5" min="5" style="3" width="12.25"/>
    <col collapsed="false" customWidth="true" hidden="false" outlineLevel="0" max="6" min="6" style="2" width="33.88"/>
    <col collapsed="false" customWidth="true" hidden="false" outlineLevel="0" max="7" min="7" style="2" width="20.63"/>
    <col collapsed="false" customWidth="true" hidden="false" outlineLevel="0" max="8" min="8" style="4" width="7.12"/>
    <col collapsed="false" customWidth="true" hidden="false" outlineLevel="0" max="9" min="9" style="4" width="8.37"/>
    <col collapsed="false" customWidth="false" hidden="false" outlineLevel="0" max="16384" min="10" style="2" width="11"/>
  </cols>
  <sheetData>
    <row r="2" customFormat="false" ht="48.75" hidden="false" customHeight="true" outlineLevel="0" collapsed="false">
      <c r="B2" s="5" t="s">
        <v>0</v>
      </c>
      <c r="C2" s="6"/>
      <c r="D2" s="7" t="s">
        <v>1</v>
      </c>
      <c r="E2" s="8"/>
    </row>
    <row r="3" customFormat="false" ht="32.25" hidden="false" customHeight="true" outlineLevel="0" collapsed="false">
      <c r="B3" s="5" t="s">
        <v>2</v>
      </c>
      <c r="C3" s="6"/>
      <c r="D3" s="9" t="s">
        <v>3</v>
      </c>
      <c r="E3" s="8"/>
    </row>
    <row r="5" s="6" customFormat="true" ht="51.75" hidden="false" customHeight="true" outlineLevel="0" collapsed="false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10" t="s">
        <v>12</v>
      </c>
    </row>
    <row r="6" s="14" customFormat="true" ht="15.75" hidden="false" customHeight="false" outlineLevel="0" collapsed="false">
      <c r="A6" s="11" t="s">
        <v>13</v>
      </c>
      <c r="B6" s="12" t="s">
        <v>14</v>
      </c>
      <c r="C6" s="12"/>
      <c r="D6" s="12"/>
      <c r="E6" s="12"/>
      <c r="F6" s="12"/>
      <c r="G6" s="12"/>
      <c r="H6" s="12"/>
      <c r="I6" s="13" t="n">
        <f aca="false">SUM(I7:I55)</f>
        <v>30</v>
      </c>
    </row>
    <row r="7" customFormat="false" ht="15.75" hidden="false" customHeight="true" outlineLevel="0" collapsed="false">
      <c r="A7" s="15" t="n">
        <v>1</v>
      </c>
      <c r="B7" s="16" t="s">
        <v>15</v>
      </c>
      <c r="C7" s="16"/>
      <c r="D7" s="16"/>
      <c r="E7" s="16"/>
      <c r="F7" s="16"/>
      <c r="G7" s="17"/>
      <c r="H7" s="18"/>
      <c r="I7" s="18"/>
    </row>
    <row r="8" s="27" customFormat="true" ht="25.35" hidden="false" customHeight="false" outlineLevel="0" collapsed="false">
      <c r="A8" s="19"/>
      <c r="B8" s="20"/>
      <c r="C8" s="21" t="s">
        <v>16</v>
      </c>
      <c r="D8" s="22" t="s">
        <v>17</v>
      </c>
      <c r="E8" s="23"/>
      <c r="F8" s="22" t="s">
        <v>18</v>
      </c>
      <c r="G8" s="24" t="s">
        <v>19</v>
      </c>
      <c r="H8" s="25" t="n">
        <v>1</v>
      </c>
      <c r="I8" s="26" t="n">
        <v>0.75</v>
      </c>
      <c r="J8" s="9"/>
    </row>
    <row r="9" s="27" customFormat="true" ht="15.75" hidden="false" customHeight="false" outlineLevel="0" collapsed="false">
      <c r="A9" s="28"/>
      <c r="B9" s="29"/>
      <c r="C9" s="30" t="s">
        <v>16</v>
      </c>
      <c r="D9" s="31" t="s">
        <v>20</v>
      </c>
      <c r="E9" s="32"/>
      <c r="F9" s="31" t="s">
        <v>21</v>
      </c>
      <c r="G9" s="33"/>
      <c r="H9" s="34" t="n">
        <v>3</v>
      </c>
      <c r="I9" s="26" t="n">
        <v>0.25</v>
      </c>
      <c r="J9" s="9"/>
    </row>
    <row r="10" s="27" customFormat="true" ht="25.35" hidden="false" customHeight="false" outlineLevel="0" collapsed="false">
      <c r="A10" s="28"/>
      <c r="B10" s="29"/>
      <c r="C10" s="30" t="s">
        <v>16</v>
      </c>
      <c r="D10" s="31" t="s">
        <v>22</v>
      </c>
      <c r="E10" s="32"/>
      <c r="F10" s="31" t="s">
        <v>23</v>
      </c>
      <c r="G10" s="33"/>
      <c r="H10" s="34" t="n">
        <v>3</v>
      </c>
      <c r="I10" s="26" t="n">
        <v>0.25</v>
      </c>
      <c r="J10" s="9"/>
    </row>
    <row r="11" s="27" customFormat="true" ht="25.35" hidden="false" customHeight="false" outlineLevel="0" collapsed="false">
      <c r="A11" s="28"/>
      <c r="B11" s="35"/>
      <c r="C11" s="30" t="s">
        <v>24</v>
      </c>
      <c r="D11" s="36" t="s">
        <v>25</v>
      </c>
      <c r="E11" s="37"/>
      <c r="F11" s="36"/>
      <c r="G11" s="28"/>
      <c r="H11" s="38" t="n">
        <v>2</v>
      </c>
      <c r="I11" s="39" t="n">
        <v>0.25</v>
      </c>
      <c r="J11" s="9"/>
    </row>
    <row r="12" s="27" customFormat="true" ht="37.3" hidden="false" customHeight="false" outlineLevel="0" collapsed="false">
      <c r="A12" s="28"/>
      <c r="B12" s="35"/>
      <c r="C12" s="28"/>
      <c r="D12" s="36"/>
      <c r="E12" s="37" t="n">
        <v>0</v>
      </c>
      <c r="F12" s="36" t="s">
        <v>26</v>
      </c>
      <c r="G12" s="37"/>
      <c r="H12" s="40"/>
      <c r="I12" s="28"/>
      <c r="J12" s="9"/>
    </row>
    <row r="13" s="27" customFormat="true" ht="61.15" hidden="false" customHeight="false" outlineLevel="0" collapsed="false">
      <c r="A13" s="28"/>
      <c r="B13" s="35"/>
      <c r="C13" s="28"/>
      <c r="D13" s="36"/>
      <c r="E13" s="37" t="n">
        <v>1</v>
      </c>
      <c r="F13" s="36" t="s">
        <v>27</v>
      </c>
      <c r="G13" s="37"/>
      <c r="H13" s="40"/>
      <c r="I13" s="28"/>
      <c r="J13" s="9"/>
    </row>
    <row r="14" s="27" customFormat="true" ht="25.35" hidden="false" customHeight="false" outlineLevel="0" collapsed="false">
      <c r="A14" s="28"/>
      <c r="B14" s="35"/>
      <c r="C14" s="28"/>
      <c r="D14" s="36"/>
      <c r="E14" s="37" t="n">
        <v>2</v>
      </c>
      <c r="F14" s="36" t="s">
        <v>28</v>
      </c>
      <c r="G14" s="37"/>
      <c r="H14" s="40"/>
      <c r="I14" s="28"/>
      <c r="J14" s="9"/>
    </row>
    <row r="15" s="27" customFormat="true" ht="25.35" hidden="false" customHeight="false" outlineLevel="0" collapsed="false">
      <c r="A15" s="28"/>
      <c r="B15" s="35"/>
      <c r="C15" s="28"/>
      <c r="D15" s="36"/>
      <c r="E15" s="37" t="n">
        <v>3</v>
      </c>
      <c r="F15" s="36" t="s">
        <v>29</v>
      </c>
      <c r="G15" s="37"/>
      <c r="H15" s="40"/>
      <c r="I15" s="28"/>
      <c r="J15" s="9"/>
    </row>
    <row r="16" s="27" customFormat="true" ht="25.35" hidden="false" customHeight="false" outlineLevel="0" collapsed="false">
      <c r="A16" s="28"/>
      <c r="B16" s="35"/>
      <c r="C16" s="30" t="s">
        <v>16</v>
      </c>
      <c r="D16" s="36" t="s">
        <v>30</v>
      </c>
      <c r="E16" s="37"/>
      <c r="F16" s="31" t="s">
        <v>21</v>
      </c>
      <c r="G16" s="37"/>
      <c r="H16" s="40" t="n">
        <v>2</v>
      </c>
      <c r="I16" s="39" t="n">
        <v>0.5</v>
      </c>
      <c r="J16" s="9"/>
    </row>
    <row r="17" s="27" customFormat="true" ht="37.3" hidden="false" customHeight="false" outlineLevel="0" collapsed="false">
      <c r="A17" s="28"/>
      <c r="B17" s="35"/>
      <c r="C17" s="30" t="s">
        <v>16</v>
      </c>
      <c r="D17" s="31" t="s">
        <v>31</v>
      </c>
      <c r="E17" s="41"/>
      <c r="F17" s="31" t="s">
        <v>32</v>
      </c>
      <c r="G17" s="33"/>
      <c r="H17" s="34" t="n">
        <v>1</v>
      </c>
      <c r="I17" s="26" t="n">
        <v>0.5</v>
      </c>
      <c r="J17" s="9"/>
    </row>
    <row r="18" s="27" customFormat="true" ht="25.35" hidden="false" customHeight="false" outlineLevel="0" collapsed="false">
      <c r="A18" s="28"/>
      <c r="B18" s="35"/>
      <c r="C18" s="30" t="s">
        <v>16</v>
      </c>
      <c r="D18" s="31" t="s">
        <v>33</v>
      </c>
      <c r="E18" s="32"/>
      <c r="F18" s="31" t="s">
        <v>34</v>
      </c>
      <c r="G18" s="33"/>
      <c r="H18" s="42" t="n">
        <v>2</v>
      </c>
      <c r="I18" s="43" t="n">
        <v>0.5</v>
      </c>
      <c r="J18" s="9"/>
    </row>
    <row r="19" s="27" customFormat="true" ht="37.3" hidden="false" customHeight="false" outlineLevel="0" collapsed="false">
      <c r="A19" s="28"/>
      <c r="B19" s="35"/>
      <c r="C19" s="30" t="s">
        <v>16</v>
      </c>
      <c r="D19" s="31" t="s">
        <v>35</v>
      </c>
      <c r="E19" s="32"/>
      <c r="F19" s="31" t="s">
        <v>36</v>
      </c>
      <c r="G19" s="33"/>
      <c r="H19" s="34" t="n">
        <v>3</v>
      </c>
      <c r="I19" s="26" t="n">
        <v>0.5</v>
      </c>
      <c r="J19" s="9"/>
    </row>
    <row r="20" s="27" customFormat="true" ht="25.35" hidden="false" customHeight="false" outlineLevel="0" collapsed="false">
      <c r="A20" s="28"/>
      <c r="B20" s="35"/>
      <c r="C20" s="30" t="s">
        <v>16</v>
      </c>
      <c r="D20" s="31" t="s">
        <v>37</v>
      </c>
      <c r="E20" s="32"/>
      <c r="F20" s="31" t="s">
        <v>38</v>
      </c>
      <c r="G20" s="33"/>
      <c r="H20" s="33" t="n">
        <v>3</v>
      </c>
      <c r="I20" s="44" t="n">
        <v>1</v>
      </c>
      <c r="J20" s="9"/>
    </row>
    <row r="21" s="27" customFormat="true" ht="37.3" hidden="false" customHeight="false" outlineLevel="0" collapsed="false">
      <c r="A21" s="28"/>
      <c r="B21" s="35"/>
      <c r="C21" s="45" t="s">
        <v>16</v>
      </c>
      <c r="D21" s="46" t="s">
        <v>39</v>
      </c>
      <c r="E21" s="47"/>
      <c r="F21" s="46" t="s">
        <v>40</v>
      </c>
      <c r="G21" s="48"/>
      <c r="H21" s="48" t="n">
        <v>1</v>
      </c>
      <c r="I21" s="49" t="n">
        <v>0.5</v>
      </c>
      <c r="J21" s="9"/>
    </row>
    <row r="22" s="52" customFormat="true" ht="23.25" hidden="false" customHeight="true" outlineLevel="0" collapsed="false">
      <c r="A22" s="50" t="n">
        <v>2</v>
      </c>
      <c r="B22" s="16" t="s">
        <v>41</v>
      </c>
      <c r="C22" s="50"/>
      <c r="D22" s="16"/>
      <c r="E22" s="50"/>
      <c r="F22" s="16"/>
      <c r="G22" s="50"/>
      <c r="H22" s="50"/>
      <c r="I22" s="50"/>
      <c r="J22" s="51"/>
    </row>
    <row r="23" s="27" customFormat="true" ht="37.3" hidden="false" customHeight="false" outlineLevel="0" collapsed="false">
      <c r="A23" s="53"/>
      <c r="B23" s="54"/>
      <c r="C23" s="21" t="s">
        <v>16</v>
      </c>
      <c r="D23" s="55" t="s">
        <v>42</v>
      </c>
      <c r="E23" s="53"/>
      <c r="F23" s="55" t="s">
        <v>43</v>
      </c>
      <c r="G23" s="53"/>
      <c r="H23" s="53" t="n">
        <v>5</v>
      </c>
      <c r="I23" s="56" t="n">
        <v>1</v>
      </c>
      <c r="J23" s="9"/>
    </row>
    <row r="24" s="27" customFormat="true" ht="49.5" hidden="false" customHeight="true" outlineLevel="0" collapsed="false">
      <c r="A24" s="53"/>
      <c r="B24" s="54"/>
      <c r="C24" s="21" t="s">
        <v>16</v>
      </c>
      <c r="D24" s="55" t="s">
        <v>44</v>
      </c>
      <c r="E24" s="53"/>
      <c r="F24" s="57" t="s">
        <v>45</v>
      </c>
      <c r="G24" s="53"/>
      <c r="H24" s="53" t="n">
        <v>5</v>
      </c>
      <c r="I24" s="56" t="n">
        <v>1.5</v>
      </c>
      <c r="J24" s="9"/>
    </row>
    <row r="25" s="27" customFormat="true" ht="37.3" hidden="false" customHeight="false" outlineLevel="0" collapsed="false">
      <c r="A25" s="28"/>
      <c r="B25" s="35"/>
      <c r="C25" s="30" t="s">
        <v>16</v>
      </c>
      <c r="D25" s="31" t="s">
        <v>46</v>
      </c>
      <c r="E25" s="32"/>
      <c r="F25" s="31" t="s">
        <v>47</v>
      </c>
      <c r="G25" s="58" t="s">
        <v>48</v>
      </c>
      <c r="H25" s="33" t="n">
        <v>4</v>
      </c>
      <c r="I25" s="26" t="n">
        <v>2</v>
      </c>
      <c r="J25" s="9"/>
    </row>
    <row r="26" s="27" customFormat="true" ht="37.3" hidden="false" customHeight="false" outlineLevel="0" collapsed="false">
      <c r="A26" s="28"/>
      <c r="B26" s="35"/>
      <c r="C26" s="30" t="s">
        <v>16</v>
      </c>
      <c r="D26" s="31" t="s">
        <v>49</v>
      </c>
      <c r="E26" s="32"/>
      <c r="F26" s="31" t="s">
        <v>50</v>
      </c>
      <c r="G26" s="58" t="s">
        <v>51</v>
      </c>
      <c r="H26" s="33" t="n">
        <v>4</v>
      </c>
      <c r="I26" s="26" t="n">
        <v>0.5</v>
      </c>
      <c r="J26" s="9"/>
    </row>
    <row r="27" s="27" customFormat="true" ht="37.3" hidden="false" customHeight="false" outlineLevel="0" collapsed="false">
      <c r="A27" s="28"/>
      <c r="B27" s="35"/>
      <c r="C27" s="30" t="s">
        <v>16</v>
      </c>
      <c r="D27" s="31" t="s">
        <v>52</v>
      </c>
      <c r="E27" s="32"/>
      <c r="F27" s="31" t="s">
        <v>53</v>
      </c>
      <c r="G27" s="59" t="s">
        <v>51</v>
      </c>
      <c r="H27" s="33" t="n">
        <v>4</v>
      </c>
      <c r="I27" s="26" t="n">
        <v>2</v>
      </c>
      <c r="J27" s="9"/>
    </row>
    <row r="28" s="27" customFormat="true" ht="37.3" hidden="false" customHeight="false" outlineLevel="0" collapsed="false">
      <c r="A28" s="28"/>
      <c r="B28" s="35"/>
      <c r="C28" s="30" t="s">
        <v>16</v>
      </c>
      <c r="D28" s="31" t="s">
        <v>54</v>
      </c>
      <c r="E28" s="32"/>
      <c r="F28" s="60" t="s">
        <v>55</v>
      </c>
      <c r="G28" s="58" t="s">
        <v>48</v>
      </c>
      <c r="H28" s="33" t="n">
        <v>5</v>
      </c>
      <c r="I28" s="26" t="n">
        <v>0.5</v>
      </c>
      <c r="J28" s="9"/>
    </row>
    <row r="29" s="27" customFormat="true" ht="49.25" hidden="false" customHeight="false" outlineLevel="0" collapsed="false">
      <c r="A29" s="28"/>
      <c r="B29" s="35"/>
      <c r="C29" s="30" t="s">
        <v>16</v>
      </c>
      <c r="D29" s="31" t="s">
        <v>56</v>
      </c>
      <c r="E29" s="41"/>
      <c r="F29" s="61" t="s">
        <v>57</v>
      </c>
      <c r="G29" s="58" t="s">
        <v>48</v>
      </c>
      <c r="H29" s="34" t="n">
        <v>5</v>
      </c>
      <c r="I29" s="26" t="n">
        <v>0.5</v>
      </c>
      <c r="J29" s="9"/>
    </row>
    <row r="30" s="27" customFormat="true" ht="37.3" hidden="false" customHeight="false" outlineLevel="0" collapsed="false">
      <c r="A30" s="28"/>
      <c r="B30" s="35"/>
      <c r="C30" s="30" t="s">
        <v>16</v>
      </c>
      <c r="D30" s="31" t="s">
        <v>58</v>
      </c>
      <c r="E30" s="41"/>
      <c r="F30" s="61" t="s">
        <v>59</v>
      </c>
      <c r="G30" s="58" t="s">
        <v>48</v>
      </c>
      <c r="H30" s="34" t="n">
        <v>5</v>
      </c>
      <c r="I30" s="26" t="n">
        <v>0.5</v>
      </c>
      <c r="J30" s="9"/>
    </row>
    <row r="31" s="27" customFormat="true" ht="37.3" hidden="false" customHeight="false" outlineLevel="0" collapsed="false">
      <c r="A31" s="28"/>
      <c r="B31" s="35"/>
      <c r="C31" s="30" t="s">
        <v>16</v>
      </c>
      <c r="D31" s="31" t="s">
        <v>60</v>
      </c>
      <c r="E31" s="41"/>
      <c r="F31" s="61" t="s">
        <v>61</v>
      </c>
      <c r="G31" s="58" t="s">
        <v>48</v>
      </c>
      <c r="H31" s="34" t="n">
        <v>5</v>
      </c>
      <c r="I31" s="26" t="n">
        <v>0.5</v>
      </c>
      <c r="J31" s="9"/>
    </row>
    <row r="32" s="27" customFormat="true" ht="25.35" hidden="false" customHeight="false" outlineLevel="0" collapsed="false">
      <c r="A32" s="28"/>
      <c r="B32" s="35"/>
      <c r="C32" s="30" t="s">
        <v>16</v>
      </c>
      <c r="D32" s="31" t="s">
        <v>62</v>
      </c>
      <c r="E32" s="41"/>
      <c r="F32" s="61" t="s">
        <v>63</v>
      </c>
      <c r="G32" s="33"/>
      <c r="H32" s="34" t="n">
        <v>5</v>
      </c>
      <c r="I32" s="26" t="n">
        <v>1</v>
      </c>
      <c r="J32" s="9"/>
    </row>
    <row r="33" s="27" customFormat="true" ht="37.3" hidden="false" customHeight="false" outlineLevel="0" collapsed="false">
      <c r="A33" s="28"/>
      <c r="B33" s="35"/>
      <c r="C33" s="30" t="s">
        <v>16</v>
      </c>
      <c r="D33" s="60" t="s">
        <v>64</v>
      </c>
      <c r="E33" s="62"/>
      <c r="F33" s="63" t="s">
        <v>65</v>
      </c>
      <c r="G33" s="33"/>
      <c r="H33" s="34" t="n">
        <v>5</v>
      </c>
      <c r="I33" s="26" t="n">
        <v>0.5</v>
      </c>
      <c r="J33" s="9"/>
    </row>
    <row r="34" s="27" customFormat="true" ht="37.3" hidden="false" customHeight="false" outlineLevel="0" collapsed="false">
      <c r="A34" s="28"/>
      <c r="B34" s="35"/>
      <c r="C34" s="64" t="s">
        <v>24</v>
      </c>
      <c r="D34" s="36" t="s">
        <v>66</v>
      </c>
      <c r="E34" s="37"/>
      <c r="F34" s="36"/>
      <c r="G34" s="28"/>
      <c r="H34" s="65" t="n">
        <v>3</v>
      </c>
      <c r="I34" s="39" t="n">
        <v>1</v>
      </c>
      <c r="J34" s="9"/>
    </row>
    <row r="35" s="27" customFormat="true" ht="61.15" hidden="false" customHeight="false" outlineLevel="0" collapsed="false">
      <c r="A35" s="28"/>
      <c r="B35" s="35"/>
      <c r="C35" s="28"/>
      <c r="D35" s="35"/>
      <c r="E35" s="28" t="n">
        <v>0</v>
      </c>
      <c r="F35" s="36" t="s">
        <v>67</v>
      </c>
      <c r="G35" s="28"/>
      <c r="H35" s="65"/>
      <c r="I35" s="28"/>
      <c r="J35" s="9"/>
    </row>
    <row r="36" s="27" customFormat="true" ht="25.35" hidden="false" customHeight="false" outlineLevel="0" collapsed="false">
      <c r="A36" s="28"/>
      <c r="B36" s="35"/>
      <c r="C36" s="28"/>
      <c r="D36" s="35"/>
      <c r="E36" s="28" t="n">
        <v>1</v>
      </c>
      <c r="F36" s="36" t="s">
        <v>68</v>
      </c>
      <c r="G36" s="28"/>
      <c r="H36" s="65"/>
      <c r="I36" s="28"/>
      <c r="J36" s="9"/>
    </row>
    <row r="37" s="27" customFormat="true" ht="25.35" hidden="false" customHeight="false" outlineLevel="0" collapsed="false">
      <c r="A37" s="28"/>
      <c r="B37" s="35"/>
      <c r="C37" s="28"/>
      <c r="D37" s="35"/>
      <c r="E37" s="28" t="n">
        <v>2</v>
      </c>
      <c r="F37" s="36" t="s">
        <v>69</v>
      </c>
      <c r="G37" s="28"/>
      <c r="H37" s="65"/>
      <c r="I37" s="28"/>
      <c r="J37" s="9"/>
    </row>
    <row r="38" s="27" customFormat="true" ht="15.75" hidden="false" customHeight="false" outlineLevel="0" collapsed="false">
      <c r="A38" s="28"/>
      <c r="B38" s="35"/>
      <c r="C38" s="45"/>
      <c r="D38" s="66"/>
      <c r="E38" s="45" t="n">
        <v>3</v>
      </c>
      <c r="F38" s="67" t="s">
        <v>70</v>
      </c>
      <c r="G38" s="45"/>
      <c r="H38" s="45"/>
      <c r="I38" s="68"/>
      <c r="J38" s="9"/>
    </row>
    <row r="39" s="52" customFormat="true" ht="25.35" hidden="false" customHeight="false" outlineLevel="0" collapsed="false">
      <c r="A39" s="69" t="n">
        <v>3</v>
      </c>
      <c r="B39" s="16" t="s">
        <v>71</v>
      </c>
      <c r="C39" s="69"/>
      <c r="D39" s="70"/>
      <c r="E39" s="69"/>
      <c r="F39" s="70"/>
      <c r="G39" s="69"/>
      <c r="H39" s="69"/>
      <c r="I39" s="69"/>
      <c r="J39" s="51"/>
    </row>
    <row r="40" s="27" customFormat="true" ht="49.25" hidden="false" customHeight="false" outlineLevel="0" collapsed="false">
      <c r="A40" s="19"/>
      <c r="B40" s="20"/>
      <c r="C40" s="21" t="s">
        <v>16</v>
      </c>
      <c r="D40" s="22" t="s">
        <v>72</v>
      </c>
      <c r="E40" s="71"/>
      <c r="F40" s="72" t="s">
        <v>73</v>
      </c>
      <c r="G40" s="24"/>
      <c r="H40" s="24" t="n">
        <v>6</v>
      </c>
      <c r="I40" s="73" t="n">
        <v>1</v>
      </c>
      <c r="J40" s="9"/>
    </row>
    <row r="41" s="27" customFormat="true" ht="37.3" hidden="false" customHeight="false" outlineLevel="0" collapsed="false">
      <c r="A41" s="28"/>
      <c r="B41" s="29"/>
      <c r="C41" s="30" t="s">
        <v>16</v>
      </c>
      <c r="D41" s="31" t="s">
        <v>72</v>
      </c>
      <c r="E41" s="41"/>
      <c r="F41" s="61" t="s">
        <v>74</v>
      </c>
      <c r="G41" s="33"/>
      <c r="H41" s="33" t="n">
        <v>6</v>
      </c>
      <c r="I41" s="26" t="n">
        <v>1</v>
      </c>
      <c r="J41" s="9"/>
    </row>
    <row r="42" s="27" customFormat="true" ht="37.3" hidden="false" customHeight="false" outlineLevel="0" collapsed="false">
      <c r="A42" s="28"/>
      <c r="B42" s="29"/>
      <c r="C42" s="30" t="s">
        <v>16</v>
      </c>
      <c r="D42" s="31" t="s">
        <v>75</v>
      </c>
      <c r="E42" s="41"/>
      <c r="F42" s="61" t="s">
        <v>76</v>
      </c>
      <c r="G42" s="58" t="s">
        <v>51</v>
      </c>
      <c r="H42" s="33" t="n">
        <v>6</v>
      </c>
      <c r="I42" s="26" t="n">
        <v>2</v>
      </c>
      <c r="J42" s="9"/>
    </row>
    <row r="43" s="27" customFormat="true" ht="25.35" hidden="false" customHeight="false" outlineLevel="0" collapsed="false">
      <c r="A43" s="28"/>
      <c r="B43" s="29"/>
      <c r="C43" s="30" t="s">
        <v>16</v>
      </c>
      <c r="D43" s="31" t="s">
        <v>77</v>
      </c>
      <c r="E43" s="41"/>
      <c r="F43" s="61" t="s">
        <v>78</v>
      </c>
      <c r="G43" s="58" t="s">
        <v>51</v>
      </c>
      <c r="H43" s="33" t="n">
        <v>6</v>
      </c>
      <c r="I43" s="26" t="n">
        <v>1</v>
      </c>
      <c r="J43" s="9"/>
    </row>
    <row r="44" s="27" customFormat="true" ht="25.35" hidden="false" customHeight="false" outlineLevel="0" collapsed="false">
      <c r="A44" s="28"/>
      <c r="B44" s="29"/>
      <c r="C44" s="30" t="s">
        <v>16</v>
      </c>
      <c r="D44" s="31" t="s">
        <v>79</v>
      </c>
      <c r="E44" s="41"/>
      <c r="F44" s="31" t="s">
        <v>80</v>
      </c>
      <c r="G44" s="33"/>
      <c r="H44" s="33" t="n">
        <v>6</v>
      </c>
      <c r="I44" s="26" t="n">
        <v>1.5</v>
      </c>
      <c r="J44" s="9"/>
    </row>
    <row r="45" s="27" customFormat="true" ht="37.3" hidden="false" customHeight="false" outlineLevel="0" collapsed="false">
      <c r="A45" s="28"/>
      <c r="B45" s="29"/>
      <c r="C45" s="30" t="s">
        <v>16</v>
      </c>
      <c r="D45" s="31" t="s">
        <v>81</v>
      </c>
      <c r="E45" s="41"/>
      <c r="F45" s="61" t="s">
        <v>82</v>
      </c>
      <c r="G45" s="58"/>
      <c r="H45" s="33" t="n">
        <v>6</v>
      </c>
      <c r="I45" s="26" t="n">
        <v>1</v>
      </c>
      <c r="J45" s="9"/>
    </row>
    <row r="46" s="27" customFormat="true" ht="37.3" hidden="false" customHeight="false" outlineLevel="0" collapsed="false">
      <c r="A46" s="28"/>
      <c r="B46" s="29"/>
      <c r="C46" s="30" t="s">
        <v>16</v>
      </c>
      <c r="D46" s="60" t="s">
        <v>83</v>
      </c>
      <c r="E46" s="74"/>
      <c r="F46" s="63" t="s">
        <v>84</v>
      </c>
      <c r="G46" s="58"/>
      <c r="H46" s="33" t="n">
        <v>6</v>
      </c>
      <c r="I46" s="26" t="n">
        <v>1</v>
      </c>
      <c r="J46" s="9"/>
    </row>
    <row r="47" s="27" customFormat="true" ht="25.35" hidden="false" customHeight="false" outlineLevel="0" collapsed="false">
      <c r="A47" s="28"/>
      <c r="B47" s="29"/>
      <c r="C47" s="30" t="s">
        <v>16</v>
      </c>
      <c r="D47" s="60" t="s">
        <v>85</v>
      </c>
      <c r="E47" s="62"/>
      <c r="F47" s="60" t="s">
        <v>86</v>
      </c>
      <c r="G47" s="58"/>
      <c r="H47" s="33" t="n">
        <v>6</v>
      </c>
      <c r="I47" s="26" t="n">
        <v>1</v>
      </c>
      <c r="J47" s="9"/>
    </row>
    <row r="48" s="27" customFormat="true" ht="25.35" hidden="false" customHeight="false" outlineLevel="0" collapsed="false">
      <c r="A48" s="28"/>
      <c r="B48" s="29"/>
      <c r="C48" s="30" t="s">
        <v>16</v>
      </c>
      <c r="D48" s="60" t="s">
        <v>87</v>
      </c>
      <c r="E48" s="74"/>
      <c r="F48" s="60" t="s">
        <v>86</v>
      </c>
      <c r="G48" s="58"/>
      <c r="H48" s="33" t="n">
        <v>6</v>
      </c>
      <c r="I48" s="26" t="n">
        <v>1</v>
      </c>
      <c r="J48" s="9"/>
    </row>
    <row r="49" s="27" customFormat="true" ht="37.3" hidden="false" customHeight="false" outlineLevel="0" collapsed="false">
      <c r="A49" s="28"/>
      <c r="B49" s="29"/>
      <c r="C49" s="30" t="s">
        <v>16</v>
      </c>
      <c r="D49" s="60" t="s">
        <v>88</v>
      </c>
      <c r="E49" s="62"/>
      <c r="F49" s="60" t="s">
        <v>89</v>
      </c>
      <c r="G49" s="33"/>
      <c r="H49" s="33" t="n">
        <v>6</v>
      </c>
      <c r="I49" s="26" t="n">
        <v>1</v>
      </c>
      <c r="J49" s="9"/>
    </row>
    <row r="50" s="27" customFormat="true" ht="37.3" hidden="false" customHeight="false" outlineLevel="0" collapsed="false">
      <c r="A50" s="28"/>
      <c r="B50" s="29"/>
      <c r="C50" s="30" t="s">
        <v>16</v>
      </c>
      <c r="D50" s="60" t="s">
        <v>90</v>
      </c>
      <c r="E50" s="62"/>
      <c r="F50" s="60" t="s">
        <v>91</v>
      </c>
      <c r="G50" s="33"/>
      <c r="H50" s="33" t="n">
        <v>6</v>
      </c>
      <c r="I50" s="26" t="n">
        <v>1</v>
      </c>
      <c r="J50" s="9"/>
    </row>
    <row r="51" s="27" customFormat="true" ht="15.75" hidden="false" customHeight="false" outlineLevel="0" collapsed="false">
      <c r="A51" s="28"/>
      <c r="B51" s="29"/>
      <c r="C51" s="30" t="s">
        <v>24</v>
      </c>
      <c r="D51" s="36" t="s">
        <v>92</v>
      </c>
      <c r="E51" s="28"/>
      <c r="F51" s="35"/>
      <c r="G51" s="33"/>
      <c r="H51" s="33" t="n">
        <v>6</v>
      </c>
      <c r="I51" s="26" t="n">
        <v>1</v>
      </c>
      <c r="J51" s="9"/>
    </row>
    <row r="52" s="27" customFormat="true" ht="37.3" hidden="false" customHeight="false" outlineLevel="0" collapsed="false">
      <c r="A52" s="28"/>
      <c r="B52" s="29"/>
      <c r="C52" s="28"/>
      <c r="D52" s="36"/>
      <c r="E52" s="37" t="n">
        <v>0</v>
      </c>
      <c r="F52" s="36" t="s">
        <v>93</v>
      </c>
      <c r="G52" s="33"/>
      <c r="H52" s="33"/>
      <c r="I52" s="26"/>
      <c r="J52" s="9"/>
    </row>
    <row r="53" s="27" customFormat="true" ht="61.15" hidden="false" customHeight="false" outlineLevel="0" collapsed="false">
      <c r="A53" s="28"/>
      <c r="B53" s="29"/>
      <c r="C53" s="28"/>
      <c r="D53" s="36"/>
      <c r="E53" s="37" t="n">
        <v>1</v>
      </c>
      <c r="F53" s="36" t="s">
        <v>94</v>
      </c>
      <c r="G53" s="33"/>
      <c r="H53" s="33"/>
      <c r="I53" s="26"/>
      <c r="J53" s="9"/>
    </row>
    <row r="54" s="27" customFormat="true" ht="61.15" hidden="false" customHeight="false" outlineLevel="0" collapsed="false">
      <c r="A54" s="28"/>
      <c r="B54" s="29"/>
      <c r="C54" s="28"/>
      <c r="D54" s="36"/>
      <c r="E54" s="37" t="n">
        <v>2</v>
      </c>
      <c r="F54" s="36" t="s">
        <v>95</v>
      </c>
      <c r="G54" s="33"/>
      <c r="H54" s="33"/>
      <c r="I54" s="26"/>
      <c r="J54" s="9"/>
    </row>
    <row r="55" s="27" customFormat="true" ht="25.35" hidden="false" customHeight="false" outlineLevel="0" collapsed="false">
      <c r="A55" s="28"/>
      <c r="B55" s="29"/>
      <c r="C55" s="28"/>
      <c r="D55" s="36"/>
      <c r="E55" s="37" t="n">
        <v>3</v>
      </c>
      <c r="F55" s="36" t="s">
        <v>96</v>
      </c>
      <c r="G55" s="33"/>
      <c r="H55" s="33"/>
      <c r="I55" s="26"/>
      <c r="J55" s="9"/>
    </row>
    <row r="56" s="14" customFormat="true" ht="15.75" hidden="false" customHeight="false" outlineLevel="0" collapsed="false">
      <c r="A56" s="75" t="s">
        <v>97</v>
      </c>
      <c r="B56" s="76" t="s">
        <v>98</v>
      </c>
      <c r="C56" s="76"/>
      <c r="D56" s="76"/>
      <c r="E56" s="76"/>
      <c r="F56" s="76"/>
      <c r="G56" s="76"/>
      <c r="H56" s="76"/>
      <c r="I56" s="77" t="n">
        <f aca="false">SUM(I57:I118)</f>
        <v>35</v>
      </c>
    </row>
    <row r="57" customFormat="false" ht="15.75" hidden="false" customHeight="false" outlineLevel="0" collapsed="false">
      <c r="A57" s="78" t="n">
        <v>1</v>
      </c>
      <c r="B57" s="79" t="s">
        <v>15</v>
      </c>
      <c r="C57" s="78"/>
      <c r="D57" s="79"/>
      <c r="E57" s="78"/>
      <c r="F57" s="79"/>
      <c r="G57" s="79"/>
      <c r="H57" s="80"/>
      <c r="I57" s="80"/>
    </row>
    <row r="58" s="27" customFormat="true" ht="26.85" hidden="false" customHeight="false" outlineLevel="0" collapsed="false">
      <c r="A58" s="28"/>
      <c r="B58" s="19"/>
      <c r="C58" s="81" t="s">
        <v>16</v>
      </c>
      <c r="D58" s="82" t="s">
        <v>99</v>
      </c>
      <c r="E58" s="83"/>
      <c r="F58" s="82" t="s">
        <v>18</v>
      </c>
      <c r="G58" s="84" t="s">
        <v>19</v>
      </c>
      <c r="H58" s="81" t="n">
        <v>1</v>
      </c>
      <c r="I58" s="85" t="n">
        <v>0.5</v>
      </c>
      <c r="J58" s="9"/>
    </row>
    <row r="59" s="27" customFormat="true" ht="39.55" hidden="false" customHeight="false" outlineLevel="0" collapsed="false">
      <c r="A59" s="28"/>
      <c r="B59" s="28"/>
      <c r="C59" s="86" t="s">
        <v>16</v>
      </c>
      <c r="D59" s="87" t="s">
        <v>22</v>
      </c>
      <c r="E59" s="88"/>
      <c r="F59" s="87" t="s">
        <v>100</v>
      </c>
      <c r="G59" s="88"/>
      <c r="H59" s="86" t="n">
        <v>3</v>
      </c>
      <c r="I59" s="89" t="n">
        <v>0.5</v>
      </c>
      <c r="J59" s="9"/>
    </row>
    <row r="60" s="27" customFormat="true" ht="26.85" hidden="false" customHeight="false" outlineLevel="0" collapsed="false">
      <c r="A60" s="28"/>
      <c r="B60" s="28"/>
      <c r="C60" s="86" t="s">
        <v>16</v>
      </c>
      <c r="D60" s="87" t="s">
        <v>101</v>
      </c>
      <c r="E60" s="88"/>
      <c r="F60" s="87" t="s">
        <v>21</v>
      </c>
      <c r="G60" s="88"/>
      <c r="H60" s="86" t="n">
        <v>3</v>
      </c>
      <c r="I60" s="89" t="n">
        <v>0.25</v>
      </c>
      <c r="J60" s="9"/>
    </row>
    <row r="61" s="27" customFormat="true" ht="39.55" hidden="false" customHeight="false" outlineLevel="0" collapsed="false">
      <c r="A61" s="28"/>
      <c r="B61" s="28"/>
      <c r="C61" s="86" t="s">
        <v>16</v>
      </c>
      <c r="D61" s="87" t="s">
        <v>102</v>
      </c>
      <c r="E61" s="88"/>
      <c r="F61" s="90" t="s">
        <v>103</v>
      </c>
      <c r="G61" s="91"/>
      <c r="H61" s="88" t="n">
        <v>3</v>
      </c>
      <c r="I61" s="92" t="n">
        <v>0.25</v>
      </c>
      <c r="J61" s="9"/>
    </row>
    <row r="62" s="27" customFormat="true" ht="26.85" hidden="false" customHeight="false" outlineLevel="0" collapsed="false">
      <c r="A62" s="28"/>
      <c r="B62" s="28"/>
      <c r="C62" s="86" t="s">
        <v>16</v>
      </c>
      <c r="D62" s="87" t="s">
        <v>104</v>
      </c>
      <c r="E62" s="88"/>
      <c r="F62" s="90" t="s">
        <v>105</v>
      </c>
      <c r="G62" s="91"/>
      <c r="H62" s="93" t="n">
        <v>1</v>
      </c>
      <c r="I62" s="94" t="n">
        <v>0.75</v>
      </c>
      <c r="J62" s="9"/>
    </row>
    <row r="63" s="27" customFormat="true" ht="52.2" hidden="false" customHeight="false" outlineLevel="0" collapsed="false">
      <c r="A63" s="28"/>
      <c r="B63" s="28"/>
      <c r="C63" s="86" t="s">
        <v>16</v>
      </c>
      <c r="D63" s="87" t="s">
        <v>106</v>
      </c>
      <c r="E63" s="88"/>
      <c r="F63" s="90" t="s">
        <v>107</v>
      </c>
      <c r="G63" s="91"/>
      <c r="H63" s="88" t="n">
        <v>4</v>
      </c>
      <c r="I63" s="92" t="n">
        <v>1</v>
      </c>
      <c r="J63" s="9"/>
    </row>
    <row r="64" s="27" customFormat="true" ht="26.85" hidden="false" customHeight="false" outlineLevel="0" collapsed="false">
      <c r="A64" s="28"/>
      <c r="B64" s="28"/>
      <c r="C64" s="86" t="s">
        <v>24</v>
      </c>
      <c r="D64" s="87" t="s">
        <v>108</v>
      </c>
      <c r="E64" s="88"/>
      <c r="F64" s="87"/>
      <c r="G64" s="88"/>
      <c r="H64" s="95" t="n">
        <v>2</v>
      </c>
      <c r="I64" s="89" t="n">
        <v>1</v>
      </c>
      <c r="J64" s="9"/>
    </row>
    <row r="65" s="27" customFormat="true" ht="37.3" hidden="false" customHeight="false" outlineLevel="0" collapsed="false">
      <c r="A65" s="28"/>
      <c r="B65" s="28"/>
      <c r="C65" s="28"/>
      <c r="D65" s="37"/>
      <c r="E65" s="37" t="n">
        <v>0</v>
      </c>
      <c r="F65" s="96" t="s">
        <v>109</v>
      </c>
      <c r="G65" s="33"/>
      <c r="H65" s="34"/>
      <c r="I65" s="26"/>
      <c r="J65" s="9"/>
    </row>
    <row r="66" s="27" customFormat="true" ht="61.15" hidden="false" customHeight="false" outlineLevel="0" collapsed="false">
      <c r="A66" s="28"/>
      <c r="B66" s="28"/>
      <c r="C66" s="28"/>
      <c r="D66" s="37"/>
      <c r="E66" s="37" t="n">
        <v>1</v>
      </c>
      <c r="F66" s="96" t="s">
        <v>27</v>
      </c>
      <c r="G66" s="33"/>
      <c r="H66" s="34"/>
      <c r="I66" s="26"/>
      <c r="J66" s="9"/>
    </row>
    <row r="67" s="27" customFormat="true" ht="25.35" hidden="false" customHeight="false" outlineLevel="0" collapsed="false">
      <c r="A67" s="28"/>
      <c r="B67" s="28"/>
      <c r="C67" s="28"/>
      <c r="D67" s="37"/>
      <c r="E67" s="37" t="n">
        <v>2</v>
      </c>
      <c r="F67" s="96" t="s">
        <v>28</v>
      </c>
      <c r="G67" s="33"/>
      <c r="H67" s="34"/>
      <c r="I67" s="26"/>
      <c r="J67" s="9"/>
    </row>
    <row r="68" s="27" customFormat="true" ht="25.35" hidden="false" customHeight="false" outlineLevel="0" collapsed="false">
      <c r="A68" s="28"/>
      <c r="B68" s="28"/>
      <c r="C68" s="28"/>
      <c r="D68" s="37"/>
      <c r="E68" s="37" t="n">
        <v>3</v>
      </c>
      <c r="F68" s="96" t="s">
        <v>29</v>
      </c>
      <c r="G68" s="33"/>
      <c r="H68" s="34"/>
      <c r="I68" s="26"/>
      <c r="J68" s="9"/>
    </row>
    <row r="69" s="27" customFormat="true" ht="25.35" hidden="false" customHeight="false" outlineLevel="0" collapsed="false">
      <c r="A69" s="28"/>
      <c r="B69" s="35"/>
      <c r="C69" s="30" t="s">
        <v>16</v>
      </c>
      <c r="D69" s="36" t="s">
        <v>30</v>
      </c>
      <c r="E69" s="37"/>
      <c r="F69" s="31" t="s">
        <v>21</v>
      </c>
      <c r="G69" s="37"/>
      <c r="H69" s="40" t="n">
        <v>2</v>
      </c>
      <c r="I69" s="39" t="n">
        <v>0.5</v>
      </c>
      <c r="J69" s="9"/>
    </row>
    <row r="70" s="27" customFormat="true" ht="49.25" hidden="false" customHeight="false" outlineLevel="0" collapsed="false">
      <c r="A70" s="28"/>
      <c r="B70" s="28"/>
      <c r="C70" s="30" t="s">
        <v>16</v>
      </c>
      <c r="D70" s="96" t="s">
        <v>110</v>
      </c>
      <c r="E70" s="37"/>
      <c r="F70" s="96" t="s">
        <v>111</v>
      </c>
      <c r="G70" s="59" t="s">
        <v>51</v>
      </c>
      <c r="H70" s="34" t="n">
        <v>3</v>
      </c>
      <c r="I70" s="26" t="n">
        <v>0.5</v>
      </c>
      <c r="J70" s="9"/>
    </row>
    <row r="71" s="27" customFormat="true" ht="37.3" hidden="false" customHeight="false" outlineLevel="0" collapsed="false">
      <c r="A71" s="28"/>
      <c r="B71" s="28"/>
      <c r="C71" s="30" t="s">
        <v>16</v>
      </c>
      <c r="D71" s="96" t="s">
        <v>112</v>
      </c>
      <c r="E71" s="37"/>
      <c r="F71" s="96" t="s">
        <v>113</v>
      </c>
      <c r="G71" s="33"/>
      <c r="H71" s="33" t="n">
        <v>3</v>
      </c>
      <c r="I71" s="26" t="n">
        <v>0.5</v>
      </c>
      <c r="J71" s="9"/>
    </row>
    <row r="72" s="27" customFormat="true" ht="25.35" hidden="false" customHeight="false" outlineLevel="0" collapsed="false">
      <c r="A72" s="28"/>
      <c r="B72" s="28"/>
      <c r="C72" s="30" t="s">
        <v>16</v>
      </c>
      <c r="D72" s="96" t="s">
        <v>33</v>
      </c>
      <c r="E72" s="37"/>
      <c r="F72" s="96" t="s">
        <v>34</v>
      </c>
      <c r="G72" s="33"/>
      <c r="H72" s="33" t="n">
        <v>2</v>
      </c>
      <c r="I72" s="26" t="n">
        <v>0.5</v>
      </c>
      <c r="J72" s="9"/>
    </row>
    <row r="73" s="27" customFormat="true" ht="25.35" hidden="false" customHeight="false" outlineLevel="0" collapsed="false">
      <c r="A73" s="28"/>
      <c r="B73" s="28"/>
      <c r="C73" s="30" t="s">
        <v>16</v>
      </c>
      <c r="D73" s="96" t="s">
        <v>114</v>
      </c>
      <c r="E73" s="37"/>
      <c r="F73" s="96" t="s">
        <v>115</v>
      </c>
      <c r="G73" s="33"/>
      <c r="H73" s="33" t="n">
        <v>1</v>
      </c>
      <c r="I73" s="26" t="n">
        <v>0.25</v>
      </c>
      <c r="J73" s="9"/>
    </row>
    <row r="74" s="27" customFormat="true" ht="25.35" hidden="false" customHeight="false" outlineLevel="0" collapsed="false">
      <c r="A74" s="28"/>
      <c r="B74" s="28"/>
      <c r="C74" s="30" t="s">
        <v>16</v>
      </c>
      <c r="D74" s="96" t="s">
        <v>116</v>
      </c>
      <c r="E74" s="37"/>
      <c r="F74" s="96" t="s">
        <v>117</v>
      </c>
      <c r="G74" s="33"/>
      <c r="H74" s="33" t="n">
        <v>3</v>
      </c>
      <c r="I74" s="26" t="n">
        <v>0.5</v>
      </c>
      <c r="J74" s="9"/>
    </row>
    <row r="75" s="27" customFormat="true" ht="25.35" hidden="false" customHeight="false" outlineLevel="0" collapsed="false">
      <c r="A75" s="28"/>
      <c r="B75" s="28"/>
      <c r="C75" s="30" t="s">
        <v>16</v>
      </c>
      <c r="D75" s="30" t="s">
        <v>118</v>
      </c>
      <c r="E75" s="28"/>
      <c r="F75" s="96" t="s">
        <v>119</v>
      </c>
      <c r="G75" s="59" t="s">
        <v>51</v>
      </c>
      <c r="H75" s="33" t="n">
        <v>4</v>
      </c>
      <c r="I75" s="26" t="n">
        <v>1</v>
      </c>
      <c r="J75" s="9"/>
    </row>
    <row r="76" s="27" customFormat="true" ht="25.35" hidden="false" customHeight="false" outlineLevel="0" collapsed="false">
      <c r="A76" s="28"/>
      <c r="B76" s="28"/>
      <c r="C76" s="30" t="s">
        <v>16</v>
      </c>
      <c r="D76" s="96" t="s">
        <v>120</v>
      </c>
      <c r="E76" s="9"/>
      <c r="F76" s="96" t="s">
        <v>121</v>
      </c>
      <c r="G76" s="59" t="s">
        <v>51</v>
      </c>
      <c r="H76" s="28" t="n">
        <v>4</v>
      </c>
      <c r="I76" s="39" t="n">
        <v>0.6</v>
      </c>
      <c r="J76" s="9"/>
    </row>
    <row r="77" s="27" customFormat="true" ht="17.35" hidden="false" customHeight="false" outlineLevel="0" collapsed="false">
      <c r="A77" s="97" t="n">
        <v>2</v>
      </c>
      <c r="B77" s="98" t="s">
        <v>41</v>
      </c>
      <c r="C77" s="99"/>
      <c r="D77" s="100"/>
      <c r="E77" s="100"/>
      <c r="F77" s="100"/>
      <c r="G77" s="100"/>
      <c r="H77" s="101"/>
      <c r="I77" s="102"/>
      <c r="J77" s="9"/>
    </row>
    <row r="78" s="107" customFormat="true" ht="25.35" hidden="false" customHeight="false" outlineLevel="0" collapsed="false">
      <c r="A78" s="103"/>
      <c r="B78" s="104"/>
      <c r="C78" s="30" t="s">
        <v>16</v>
      </c>
      <c r="D78" s="96" t="s">
        <v>122</v>
      </c>
      <c r="E78" s="37"/>
      <c r="F78" s="96" t="s">
        <v>123</v>
      </c>
      <c r="G78" s="37"/>
      <c r="H78" s="37" t="n">
        <v>4</v>
      </c>
      <c r="I78" s="105" t="n">
        <v>1.1</v>
      </c>
      <c r="J78" s="106"/>
    </row>
    <row r="79" s="107" customFormat="true" ht="37.3" hidden="false" customHeight="false" outlineLevel="0" collapsed="false">
      <c r="A79" s="103"/>
      <c r="B79" s="104"/>
      <c r="C79" s="30" t="s">
        <v>16</v>
      </c>
      <c r="D79" s="96" t="s">
        <v>124</v>
      </c>
      <c r="E79" s="37"/>
      <c r="F79" s="96" t="s">
        <v>125</v>
      </c>
      <c r="G79" s="37"/>
      <c r="H79" s="37" t="n">
        <v>4</v>
      </c>
      <c r="I79" s="105" t="n">
        <v>1</v>
      </c>
      <c r="J79" s="106"/>
    </row>
    <row r="80" s="27" customFormat="true" ht="37.3" hidden="false" customHeight="false" outlineLevel="0" collapsed="false">
      <c r="A80" s="28"/>
      <c r="B80" s="28"/>
      <c r="C80" s="30" t="s">
        <v>16</v>
      </c>
      <c r="D80" s="96" t="s">
        <v>126</v>
      </c>
      <c r="E80" s="37"/>
      <c r="F80" s="96" t="s">
        <v>127</v>
      </c>
      <c r="G80" s="33"/>
      <c r="H80" s="33" t="n">
        <v>5</v>
      </c>
      <c r="I80" s="26" t="n">
        <v>0.5</v>
      </c>
      <c r="J80" s="9"/>
    </row>
    <row r="81" s="27" customFormat="true" ht="25.35" hidden="false" customHeight="false" outlineLevel="0" collapsed="false">
      <c r="A81" s="28"/>
      <c r="B81" s="28"/>
      <c r="C81" s="30" t="s">
        <v>16</v>
      </c>
      <c r="D81" s="96" t="s">
        <v>128</v>
      </c>
      <c r="E81" s="37"/>
      <c r="F81" s="96" t="s">
        <v>129</v>
      </c>
      <c r="G81" s="59" t="s">
        <v>130</v>
      </c>
      <c r="H81" s="33" t="n">
        <v>5</v>
      </c>
      <c r="I81" s="26" t="n">
        <v>0.6</v>
      </c>
      <c r="J81" s="9"/>
    </row>
    <row r="82" s="27" customFormat="true" ht="25.35" hidden="false" customHeight="false" outlineLevel="0" collapsed="false">
      <c r="A82" s="28"/>
      <c r="B82" s="28"/>
      <c r="C82" s="30" t="s">
        <v>16</v>
      </c>
      <c r="D82" s="96" t="s">
        <v>131</v>
      </c>
      <c r="E82" s="37"/>
      <c r="F82" s="96" t="s">
        <v>132</v>
      </c>
      <c r="G82" s="59" t="s">
        <v>130</v>
      </c>
      <c r="H82" s="33" t="n">
        <v>5</v>
      </c>
      <c r="I82" s="26" t="n">
        <v>0.3</v>
      </c>
      <c r="J82" s="9"/>
    </row>
    <row r="83" s="27" customFormat="true" ht="37.3" hidden="false" customHeight="false" outlineLevel="0" collapsed="false">
      <c r="A83" s="28"/>
      <c r="B83" s="28"/>
      <c r="C83" s="30" t="s">
        <v>16</v>
      </c>
      <c r="D83" s="96" t="s">
        <v>133</v>
      </c>
      <c r="E83" s="37"/>
      <c r="F83" s="96" t="s">
        <v>134</v>
      </c>
      <c r="G83" s="33"/>
      <c r="H83" s="33" t="n">
        <v>4</v>
      </c>
      <c r="I83" s="26" t="n">
        <v>0.55</v>
      </c>
      <c r="J83" s="9"/>
    </row>
    <row r="84" s="27" customFormat="true" ht="37.3" hidden="false" customHeight="false" outlineLevel="0" collapsed="false">
      <c r="A84" s="28"/>
      <c r="B84" s="28"/>
      <c r="C84" s="30" t="s">
        <v>16</v>
      </c>
      <c r="D84" s="96" t="s">
        <v>135</v>
      </c>
      <c r="E84" s="37"/>
      <c r="F84" s="96" t="s">
        <v>136</v>
      </c>
      <c r="G84" s="59" t="s">
        <v>130</v>
      </c>
      <c r="H84" s="33" t="n">
        <v>5</v>
      </c>
      <c r="I84" s="26" t="n">
        <v>0.6</v>
      </c>
      <c r="J84" s="9"/>
    </row>
    <row r="85" s="27" customFormat="true" ht="49.25" hidden="false" customHeight="false" outlineLevel="0" collapsed="false">
      <c r="A85" s="28"/>
      <c r="B85" s="28"/>
      <c r="C85" s="30" t="s">
        <v>16</v>
      </c>
      <c r="D85" s="96" t="s">
        <v>135</v>
      </c>
      <c r="E85" s="37"/>
      <c r="F85" s="96" t="s">
        <v>137</v>
      </c>
      <c r="G85" s="59" t="s">
        <v>51</v>
      </c>
      <c r="H85" s="33" t="n">
        <v>5</v>
      </c>
      <c r="I85" s="26" t="n">
        <v>0.6</v>
      </c>
      <c r="J85" s="9"/>
    </row>
    <row r="86" s="27" customFormat="true" ht="37.3" hidden="false" customHeight="false" outlineLevel="0" collapsed="false">
      <c r="A86" s="28"/>
      <c r="B86" s="28"/>
      <c r="C86" s="30" t="s">
        <v>16</v>
      </c>
      <c r="D86" s="96" t="s">
        <v>138</v>
      </c>
      <c r="E86" s="37"/>
      <c r="F86" s="96" t="s">
        <v>139</v>
      </c>
      <c r="G86" s="59" t="s">
        <v>51</v>
      </c>
      <c r="H86" s="33" t="n">
        <v>5</v>
      </c>
      <c r="I86" s="26" t="n">
        <v>0.3</v>
      </c>
      <c r="J86" s="9"/>
    </row>
    <row r="87" s="27" customFormat="true" ht="37.3" hidden="false" customHeight="false" outlineLevel="0" collapsed="false">
      <c r="A87" s="28"/>
      <c r="B87" s="28"/>
      <c r="C87" s="28"/>
      <c r="D87" s="96" t="s">
        <v>140</v>
      </c>
      <c r="E87" s="37"/>
      <c r="F87" s="96" t="s">
        <v>141</v>
      </c>
      <c r="G87" s="59" t="s">
        <v>51</v>
      </c>
      <c r="H87" s="33" t="n">
        <v>5</v>
      </c>
      <c r="I87" s="26" t="n">
        <v>0.6</v>
      </c>
      <c r="J87" s="9"/>
    </row>
    <row r="88" s="27" customFormat="true" ht="37.3" hidden="false" customHeight="false" outlineLevel="0" collapsed="false">
      <c r="A88" s="28"/>
      <c r="B88" s="28"/>
      <c r="C88" s="28"/>
      <c r="D88" s="96" t="s">
        <v>140</v>
      </c>
      <c r="E88" s="37"/>
      <c r="F88" s="96" t="s">
        <v>142</v>
      </c>
      <c r="G88" s="59" t="s">
        <v>51</v>
      </c>
      <c r="H88" s="33" t="n">
        <v>5</v>
      </c>
      <c r="I88" s="26" t="n">
        <v>0.6</v>
      </c>
      <c r="J88" s="9"/>
    </row>
    <row r="89" s="27" customFormat="true" ht="49.25" hidden="false" customHeight="false" outlineLevel="0" collapsed="false">
      <c r="A89" s="28"/>
      <c r="B89" s="28"/>
      <c r="C89" s="28"/>
      <c r="D89" s="96" t="s">
        <v>140</v>
      </c>
      <c r="E89" s="37"/>
      <c r="F89" s="96" t="s">
        <v>143</v>
      </c>
      <c r="G89" s="59" t="s">
        <v>51</v>
      </c>
      <c r="H89" s="33" t="n">
        <v>5</v>
      </c>
      <c r="I89" s="26" t="n">
        <v>0.6</v>
      </c>
      <c r="J89" s="9"/>
    </row>
    <row r="90" s="27" customFormat="true" ht="25.35" hidden="false" customHeight="false" outlineLevel="0" collapsed="false">
      <c r="A90" s="28"/>
      <c r="B90" s="28"/>
      <c r="C90" s="28"/>
      <c r="D90" s="96" t="s">
        <v>144</v>
      </c>
      <c r="E90" s="37"/>
      <c r="F90" s="96" t="s">
        <v>145</v>
      </c>
      <c r="G90" s="59" t="s">
        <v>51</v>
      </c>
      <c r="H90" s="33" t="n">
        <v>5</v>
      </c>
      <c r="I90" s="26" t="n">
        <v>0.3</v>
      </c>
      <c r="J90" s="9"/>
    </row>
    <row r="91" s="27" customFormat="true" ht="25.35" hidden="false" customHeight="false" outlineLevel="0" collapsed="false">
      <c r="A91" s="28"/>
      <c r="B91" s="28"/>
      <c r="C91" s="28"/>
      <c r="D91" s="96" t="s">
        <v>146</v>
      </c>
      <c r="E91" s="37"/>
      <c r="F91" s="96" t="s">
        <v>147</v>
      </c>
      <c r="G91" s="59" t="s">
        <v>51</v>
      </c>
      <c r="H91" s="33" t="n">
        <v>5</v>
      </c>
      <c r="I91" s="26" t="n">
        <v>0.4</v>
      </c>
      <c r="J91" s="9"/>
    </row>
    <row r="92" s="27" customFormat="true" ht="25.35" hidden="false" customHeight="false" outlineLevel="0" collapsed="false">
      <c r="A92" s="28"/>
      <c r="B92" s="28"/>
      <c r="C92" s="28"/>
      <c r="D92" s="96" t="s">
        <v>148</v>
      </c>
      <c r="E92" s="37"/>
      <c r="F92" s="96" t="s">
        <v>149</v>
      </c>
      <c r="G92" s="59" t="s">
        <v>51</v>
      </c>
      <c r="H92" s="33" t="n">
        <v>5</v>
      </c>
      <c r="I92" s="26" t="n">
        <v>0.4</v>
      </c>
      <c r="J92" s="9"/>
    </row>
    <row r="93" s="27" customFormat="true" ht="37.3" hidden="false" customHeight="false" outlineLevel="0" collapsed="false">
      <c r="A93" s="28"/>
      <c r="B93" s="28"/>
      <c r="C93" s="28"/>
      <c r="D93" s="96" t="s">
        <v>150</v>
      </c>
      <c r="E93" s="37"/>
      <c r="F93" s="96" t="s">
        <v>151</v>
      </c>
      <c r="G93" s="59" t="s">
        <v>51</v>
      </c>
      <c r="H93" s="33" t="n">
        <v>5</v>
      </c>
      <c r="I93" s="26" t="n">
        <v>0.6</v>
      </c>
      <c r="J93" s="9"/>
    </row>
    <row r="94" s="27" customFormat="true" ht="49.25" hidden="false" customHeight="false" outlineLevel="0" collapsed="false">
      <c r="A94" s="28"/>
      <c r="B94" s="28"/>
      <c r="C94" s="28"/>
      <c r="D94" s="96" t="s">
        <v>150</v>
      </c>
      <c r="E94" s="37"/>
      <c r="F94" s="96" t="s">
        <v>152</v>
      </c>
      <c r="G94" s="59" t="s">
        <v>51</v>
      </c>
      <c r="H94" s="33" t="n">
        <v>5</v>
      </c>
      <c r="I94" s="26" t="n">
        <v>0.6</v>
      </c>
      <c r="J94" s="9"/>
    </row>
    <row r="95" s="27" customFormat="true" ht="37.3" hidden="false" customHeight="false" outlineLevel="0" collapsed="false">
      <c r="A95" s="28"/>
      <c r="B95" s="28"/>
      <c r="C95" s="30" t="s">
        <v>24</v>
      </c>
      <c r="D95" s="96" t="s">
        <v>66</v>
      </c>
      <c r="E95" s="37"/>
      <c r="F95" s="37"/>
      <c r="G95" s="33"/>
      <c r="H95" s="33" t="n">
        <v>3</v>
      </c>
      <c r="I95" s="26" t="n">
        <v>1</v>
      </c>
      <c r="J95" s="9"/>
    </row>
    <row r="96" s="27" customFormat="true" ht="61.15" hidden="false" customHeight="false" outlineLevel="0" collapsed="false">
      <c r="A96" s="28"/>
      <c r="B96" s="28"/>
      <c r="C96" s="28"/>
      <c r="D96" s="37"/>
      <c r="E96" s="37" t="n">
        <v>0</v>
      </c>
      <c r="F96" s="96" t="s">
        <v>67</v>
      </c>
      <c r="G96" s="33"/>
      <c r="H96" s="33"/>
      <c r="I96" s="26"/>
      <c r="J96" s="9"/>
    </row>
    <row r="97" s="27" customFormat="true" ht="25.35" hidden="false" customHeight="false" outlineLevel="0" collapsed="false">
      <c r="A97" s="28"/>
      <c r="B97" s="28"/>
      <c r="C97" s="28"/>
      <c r="D97" s="37"/>
      <c r="E97" s="37" t="n">
        <v>1</v>
      </c>
      <c r="F97" s="96" t="s">
        <v>68</v>
      </c>
      <c r="G97" s="33"/>
      <c r="H97" s="33"/>
      <c r="I97" s="26"/>
      <c r="J97" s="9"/>
    </row>
    <row r="98" s="27" customFormat="true" ht="25.35" hidden="false" customHeight="false" outlineLevel="0" collapsed="false">
      <c r="A98" s="28"/>
      <c r="B98" s="28"/>
      <c r="C98" s="28"/>
      <c r="D98" s="37"/>
      <c r="E98" s="37" t="n">
        <v>2</v>
      </c>
      <c r="F98" s="96" t="s">
        <v>69</v>
      </c>
      <c r="G98" s="33"/>
      <c r="H98" s="33"/>
      <c r="I98" s="26"/>
      <c r="J98" s="9"/>
    </row>
    <row r="99" s="27" customFormat="true" ht="15.75" hidden="false" customHeight="false" outlineLevel="0" collapsed="false">
      <c r="A99" s="28"/>
      <c r="B99" s="28"/>
      <c r="C99" s="28"/>
      <c r="D99" s="37"/>
      <c r="E99" s="37" t="n">
        <v>3</v>
      </c>
      <c r="F99" s="96" t="s">
        <v>70</v>
      </c>
      <c r="G99" s="33"/>
      <c r="H99" s="33"/>
      <c r="I99" s="26"/>
      <c r="J99" s="9"/>
    </row>
    <row r="100" s="27" customFormat="true" ht="17.35" hidden="false" customHeight="false" outlineLevel="0" collapsed="false">
      <c r="A100" s="108" t="n">
        <v>3</v>
      </c>
      <c r="B100" s="109" t="s">
        <v>71</v>
      </c>
      <c r="C100" s="110"/>
      <c r="D100" s="111"/>
      <c r="E100" s="112"/>
      <c r="F100" s="113"/>
      <c r="G100" s="113"/>
      <c r="H100" s="114"/>
      <c r="I100" s="115"/>
      <c r="J100" s="9"/>
    </row>
    <row r="101" s="27" customFormat="true" ht="49.25" hidden="false" customHeight="false" outlineLevel="0" collapsed="false">
      <c r="A101" s="28"/>
      <c r="B101" s="28"/>
      <c r="C101" s="30" t="s">
        <v>16</v>
      </c>
      <c r="D101" s="96" t="s">
        <v>153</v>
      </c>
      <c r="E101" s="37"/>
      <c r="F101" s="96" t="s">
        <v>154</v>
      </c>
      <c r="G101" s="59" t="s">
        <v>130</v>
      </c>
      <c r="H101" s="33" t="n">
        <v>6</v>
      </c>
      <c r="I101" s="26" t="n">
        <v>1.8</v>
      </c>
      <c r="J101" s="9"/>
    </row>
    <row r="102" s="27" customFormat="true" ht="37.3" hidden="false" customHeight="false" outlineLevel="0" collapsed="false">
      <c r="A102" s="28"/>
      <c r="B102" s="28"/>
      <c r="C102" s="30" t="s">
        <v>16</v>
      </c>
      <c r="D102" s="96" t="s">
        <v>155</v>
      </c>
      <c r="E102" s="37"/>
      <c r="F102" s="96" t="s">
        <v>156</v>
      </c>
      <c r="G102" s="33"/>
      <c r="H102" s="33" t="n">
        <v>6</v>
      </c>
      <c r="I102" s="26" t="n">
        <v>0.6</v>
      </c>
      <c r="J102" s="9"/>
    </row>
    <row r="103" s="27" customFormat="true" ht="37.3" hidden="false" customHeight="false" outlineLevel="0" collapsed="false">
      <c r="A103" s="28"/>
      <c r="B103" s="28"/>
      <c r="C103" s="30" t="s">
        <v>16</v>
      </c>
      <c r="D103" s="96" t="s">
        <v>157</v>
      </c>
      <c r="E103" s="37"/>
      <c r="F103" s="96" t="s">
        <v>158</v>
      </c>
      <c r="G103" s="33"/>
      <c r="H103" s="33" t="n">
        <v>6</v>
      </c>
      <c r="I103" s="26" t="n">
        <v>1</v>
      </c>
      <c r="J103" s="9"/>
    </row>
    <row r="104" s="27" customFormat="true" ht="15.75" hidden="false" customHeight="false" outlineLevel="0" collapsed="false">
      <c r="A104" s="28"/>
      <c r="B104" s="28"/>
      <c r="C104" s="30" t="s">
        <v>16</v>
      </c>
      <c r="D104" s="96" t="s">
        <v>159</v>
      </c>
      <c r="E104" s="37"/>
      <c r="F104" s="96" t="s">
        <v>160</v>
      </c>
      <c r="G104" s="59" t="s">
        <v>51</v>
      </c>
      <c r="H104" s="33" t="n">
        <v>6</v>
      </c>
      <c r="I104" s="26" t="n">
        <v>2</v>
      </c>
      <c r="J104" s="9"/>
    </row>
    <row r="105" s="27" customFormat="true" ht="37.3" hidden="false" customHeight="false" outlineLevel="0" collapsed="false">
      <c r="A105" s="28"/>
      <c r="B105" s="28"/>
      <c r="C105" s="30" t="s">
        <v>16</v>
      </c>
      <c r="D105" s="96" t="s">
        <v>161</v>
      </c>
      <c r="E105" s="37"/>
      <c r="F105" s="96" t="s">
        <v>115</v>
      </c>
      <c r="G105" s="33"/>
      <c r="H105" s="33" t="n">
        <v>6</v>
      </c>
      <c r="I105" s="26" t="n">
        <v>0.5</v>
      </c>
      <c r="J105" s="9"/>
    </row>
    <row r="106" s="27" customFormat="true" ht="37.3" hidden="false" customHeight="false" outlineLevel="0" collapsed="false">
      <c r="A106" s="28"/>
      <c r="B106" s="28"/>
      <c r="C106" s="30" t="s">
        <v>16</v>
      </c>
      <c r="D106" s="96" t="s">
        <v>162</v>
      </c>
      <c r="E106" s="37"/>
      <c r="F106" s="96" t="s">
        <v>115</v>
      </c>
      <c r="G106" s="33"/>
      <c r="H106" s="33" t="n">
        <v>6</v>
      </c>
      <c r="I106" s="26" t="n">
        <v>1</v>
      </c>
      <c r="J106" s="9"/>
    </row>
    <row r="107" s="27" customFormat="true" ht="25.35" hidden="false" customHeight="false" outlineLevel="0" collapsed="false">
      <c r="A107" s="28"/>
      <c r="B107" s="28"/>
      <c r="C107" s="30" t="s">
        <v>16</v>
      </c>
      <c r="D107" s="96" t="s">
        <v>163</v>
      </c>
      <c r="E107" s="37"/>
      <c r="F107" s="96" t="s">
        <v>164</v>
      </c>
      <c r="G107" s="33"/>
      <c r="H107" s="33" t="n">
        <v>6</v>
      </c>
      <c r="I107" s="26" t="n">
        <v>1</v>
      </c>
      <c r="J107" s="9"/>
    </row>
    <row r="108" s="27" customFormat="true" ht="15.75" hidden="false" customHeight="false" outlineLevel="0" collapsed="false">
      <c r="A108" s="28"/>
      <c r="B108" s="28"/>
      <c r="C108" s="30" t="s">
        <v>16</v>
      </c>
      <c r="D108" s="96" t="s">
        <v>165</v>
      </c>
      <c r="E108" s="37"/>
      <c r="F108" s="96" t="s">
        <v>160</v>
      </c>
      <c r="G108" s="59" t="s">
        <v>51</v>
      </c>
      <c r="H108" s="33" t="n">
        <v>6</v>
      </c>
      <c r="I108" s="26" t="n">
        <v>2</v>
      </c>
      <c r="J108" s="9"/>
    </row>
    <row r="109" s="27" customFormat="true" ht="25.35" hidden="false" customHeight="false" outlineLevel="0" collapsed="false">
      <c r="A109" s="28"/>
      <c r="B109" s="28"/>
      <c r="C109" s="30" t="s">
        <v>16</v>
      </c>
      <c r="D109" s="96" t="s">
        <v>166</v>
      </c>
      <c r="E109" s="37"/>
      <c r="F109" s="96" t="s">
        <v>115</v>
      </c>
      <c r="G109" s="33"/>
      <c r="H109" s="33" t="n">
        <v>6</v>
      </c>
      <c r="I109" s="26" t="n">
        <v>0.6</v>
      </c>
      <c r="J109" s="9"/>
    </row>
    <row r="110" s="27" customFormat="true" ht="37.3" hidden="false" customHeight="false" outlineLevel="0" collapsed="false">
      <c r="A110" s="28"/>
      <c r="B110" s="28"/>
      <c r="C110" s="30" t="s">
        <v>16</v>
      </c>
      <c r="D110" s="96" t="s">
        <v>167</v>
      </c>
      <c r="E110" s="37"/>
      <c r="F110" s="96" t="s">
        <v>115</v>
      </c>
      <c r="G110" s="33"/>
      <c r="H110" s="33" t="n">
        <v>6</v>
      </c>
      <c r="I110" s="26" t="n">
        <v>1</v>
      </c>
      <c r="J110" s="9"/>
    </row>
    <row r="111" s="27" customFormat="true" ht="25.35" hidden="false" customHeight="false" outlineLevel="0" collapsed="false">
      <c r="A111" s="28"/>
      <c r="B111" s="28"/>
      <c r="C111" s="30" t="s">
        <v>16</v>
      </c>
      <c r="D111" s="96" t="s">
        <v>168</v>
      </c>
      <c r="E111" s="37"/>
      <c r="F111" s="96" t="s">
        <v>164</v>
      </c>
      <c r="G111" s="33"/>
      <c r="H111" s="33" t="n">
        <v>6</v>
      </c>
      <c r="I111" s="26" t="n">
        <v>1</v>
      </c>
      <c r="J111" s="9"/>
    </row>
    <row r="112" s="27" customFormat="true" ht="37.3" hidden="false" customHeight="false" outlineLevel="0" collapsed="false">
      <c r="A112" s="28"/>
      <c r="B112" s="28"/>
      <c r="C112" s="30" t="s">
        <v>16</v>
      </c>
      <c r="D112" s="96" t="s">
        <v>169</v>
      </c>
      <c r="E112" s="37"/>
      <c r="F112" s="96" t="s">
        <v>170</v>
      </c>
      <c r="G112" s="59" t="s">
        <v>51</v>
      </c>
      <c r="H112" s="33" t="n">
        <v>6</v>
      </c>
      <c r="I112" s="26" t="n">
        <v>1.25</v>
      </c>
      <c r="J112" s="9"/>
    </row>
    <row r="113" s="27" customFormat="true" ht="49.25" hidden="false" customHeight="false" outlineLevel="0" collapsed="false">
      <c r="A113" s="28"/>
      <c r="B113" s="28"/>
      <c r="C113" s="30" t="s">
        <v>16</v>
      </c>
      <c r="D113" s="96" t="s">
        <v>171</v>
      </c>
      <c r="E113" s="37"/>
      <c r="F113" s="96" t="s">
        <v>172</v>
      </c>
      <c r="G113" s="59" t="s">
        <v>51</v>
      </c>
      <c r="H113" s="33" t="n">
        <v>6</v>
      </c>
      <c r="I113" s="26" t="n">
        <v>1</v>
      </c>
      <c r="J113" s="9"/>
    </row>
    <row r="114" s="27" customFormat="true" ht="15.75" hidden="false" customHeight="false" outlineLevel="0" collapsed="false">
      <c r="A114" s="28"/>
      <c r="B114" s="28"/>
      <c r="C114" s="30" t="s">
        <v>24</v>
      </c>
      <c r="D114" s="96" t="s">
        <v>92</v>
      </c>
      <c r="E114" s="37"/>
      <c r="F114" s="37"/>
      <c r="G114" s="33"/>
      <c r="H114" s="33" t="n">
        <v>6</v>
      </c>
      <c r="I114" s="26" t="n">
        <v>1</v>
      </c>
      <c r="J114" s="9"/>
    </row>
    <row r="115" s="27" customFormat="true" ht="37.3" hidden="false" customHeight="false" outlineLevel="0" collapsed="false">
      <c r="A115" s="28"/>
      <c r="B115" s="28"/>
      <c r="C115" s="28"/>
      <c r="D115" s="37"/>
      <c r="E115" s="37" t="n">
        <v>0</v>
      </c>
      <c r="F115" s="96" t="s">
        <v>173</v>
      </c>
      <c r="G115" s="33"/>
      <c r="H115" s="33"/>
      <c r="I115" s="26"/>
      <c r="J115" s="9"/>
    </row>
    <row r="116" s="27" customFormat="true" ht="61.15" hidden="false" customHeight="false" outlineLevel="0" collapsed="false">
      <c r="A116" s="28"/>
      <c r="B116" s="28"/>
      <c r="C116" s="28"/>
      <c r="D116" s="37"/>
      <c r="E116" s="37" t="n">
        <v>1</v>
      </c>
      <c r="F116" s="96" t="s">
        <v>94</v>
      </c>
      <c r="G116" s="33"/>
      <c r="H116" s="33"/>
      <c r="I116" s="26"/>
      <c r="J116" s="9"/>
    </row>
    <row r="117" s="27" customFormat="true" ht="61.15" hidden="false" customHeight="false" outlineLevel="0" collapsed="false">
      <c r="A117" s="28"/>
      <c r="B117" s="28"/>
      <c r="C117" s="28"/>
      <c r="D117" s="37"/>
      <c r="E117" s="37" t="n">
        <v>2</v>
      </c>
      <c r="F117" s="96" t="s">
        <v>95</v>
      </c>
      <c r="G117" s="33"/>
      <c r="H117" s="33"/>
      <c r="I117" s="26"/>
      <c r="J117" s="9"/>
    </row>
    <row r="118" s="27" customFormat="true" ht="28.5" hidden="false" customHeight="true" outlineLevel="0" collapsed="false">
      <c r="A118" s="28"/>
      <c r="B118" s="28"/>
      <c r="C118" s="28"/>
      <c r="D118" s="37"/>
      <c r="E118" s="37" t="n">
        <v>3</v>
      </c>
      <c r="F118" s="96" t="s">
        <v>96</v>
      </c>
      <c r="G118" s="33"/>
      <c r="H118" s="33"/>
      <c r="I118" s="26"/>
      <c r="J118" s="9"/>
    </row>
    <row r="119" s="14" customFormat="true" ht="15.75" hidden="false" customHeight="false" outlineLevel="0" collapsed="false">
      <c r="A119" s="75" t="s">
        <v>174</v>
      </c>
      <c r="B119" s="116" t="s">
        <v>175</v>
      </c>
      <c r="C119" s="116"/>
      <c r="D119" s="116"/>
      <c r="E119" s="116"/>
      <c r="F119" s="116"/>
      <c r="G119" s="116"/>
      <c r="H119" s="116"/>
      <c r="I119" s="77" t="n">
        <f aca="false">SUM(I120:I176)</f>
        <v>35</v>
      </c>
    </row>
    <row r="120" customFormat="false" ht="15.75" hidden="false" customHeight="false" outlineLevel="0" collapsed="false">
      <c r="A120" s="117" t="n">
        <v>1</v>
      </c>
      <c r="B120" s="118" t="s">
        <v>15</v>
      </c>
      <c r="C120" s="117"/>
      <c r="D120" s="118"/>
      <c r="E120" s="117"/>
      <c r="F120" s="118"/>
      <c r="G120" s="118"/>
      <c r="H120" s="119"/>
      <c r="I120" s="119"/>
    </row>
    <row r="121" s="27" customFormat="true" ht="25.35" hidden="false" customHeight="false" outlineLevel="0" collapsed="false">
      <c r="A121" s="120"/>
      <c r="B121" s="120"/>
      <c r="C121" s="121" t="s">
        <v>16</v>
      </c>
      <c r="D121" s="122" t="s">
        <v>176</v>
      </c>
      <c r="E121" s="121"/>
      <c r="F121" s="122" t="s">
        <v>18</v>
      </c>
      <c r="G121" s="121" t="s">
        <v>19</v>
      </c>
      <c r="H121" s="121" t="n">
        <v>1</v>
      </c>
      <c r="I121" s="123" t="n">
        <v>0.5</v>
      </c>
      <c r="J121" s="124"/>
    </row>
    <row r="122" s="27" customFormat="true" ht="25.35" hidden="false" customHeight="false" outlineLevel="0" collapsed="false">
      <c r="A122" s="125"/>
      <c r="B122" s="125"/>
      <c r="C122" s="126" t="s">
        <v>16</v>
      </c>
      <c r="D122" s="127" t="s">
        <v>177</v>
      </c>
      <c r="E122" s="128"/>
      <c r="F122" s="127" t="s">
        <v>178</v>
      </c>
      <c r="G122" s="128"/>
      <c r="H122" s="126" t="n">
        <v>1</v>
      </c>
      <c r="I122" s="43" t="n">
        <v>0.75</v>
      </c>
      <c r="J122" s="124"/>
    </row>
    <row r="123" s="27" customFormat="true" ht="25.35" hidden="false" customHeight="false" outlineLevel="0" collapsed="false">
      <c r="A123" s="125"/>
      <c r="B123" s="125"/>
      <c r="C123" s="126" t="s">
        <v>24</v>
      </c>
      <c r="D123" s="129" t="s">
        <v>25</v>
      </c>
      <c r="E123" s="126"/>
      <c r="F123" s="129"/>
      <c r="G123" s="126"/>
      <c r="H123" s="126" t="n">
        <v>2</v>
      </c>
      <c r="I123" s="130" t="n">
        <v>1</v>
      </c>
      <c r="J123" s="124"/>
    </row>
    <row r="124" s="27" customFormat="true" ht="60.75" hidden="false" customHeight="true" outlineLevel="0" collapsed="false">
      <c r="A124" s="125"/>
      <c r="B124" s="125"/>
      <c r="C124" s="126"/>
      <c r="D124" s="126"/>
      <c r="E124" s="126" t="n">
        <v>0</v>
      </c>
      <c r="F124" s="129" t="s">
        <v>179</v>
      </c>
      <c r="G124" s="126"/>
      <c r="H124" s="126"/>
      <c r="I124" s="126"/>
      <c r="J124" s="124"/>
    </row>
    <row r="125" s="27" customFormat="true" ht="61.15" hidden="false" customHeight="false" outlineLevel="0" collapsed="false">
      <c r="A125" s="125"/>
      <c r="B125" s="125"/>
      <c r="C125" s="126"/>
      <c r="D125" s="126"/>
      <c r="E125" s="126" t="n">
        <v>1</v>
      </c>
      <c r="F125" s="129" t="s">
        <v>180</v>
      </c>
      <c r="G125" s="126"/>
      <c r="H125" s="126"/>
      <c r="I125" s="126"/>
      <c r="J125" s="124"/>
    </row>
    <row r="126" s="27" customFormat="true" ht="37.3" hidden="false" customHeight="false" outlineLevel="0" collapsed="false">
      <c r="A126" s="125"/>
      <c r="B126" s="125"/>
      <c r="C126" s="126"/>
      <c r="D126" s="126"/>
      <c r="E126" s="126" t="n">
        <v>2</v>
      </c>
      <c r="F126" s="129" t="s">
        <v>181</v>
      </c>
      <c r="G126" s="126"/>
      <c r="H126" s="126"/>
      <c r="I126" s="126"/>
      <c r="J126" s="124"/>
    </row>
    <row r="127" s="27" customFormat="true" ht="37.3" hidden="false" customHeight="false" outlineLevel="0" collapsed="false">
      <c r="A127" s="125"/>
      <c r="B127" s="125"/>
      <c r="C127" s="126"/>
      <c r="D127" s="126"/>
      <c r="E127" s="126" t="n">
        <v>3</v>
      </c>
      <c r="F127" s="129" t="s">
        <v>182</v>
      </c>
      <c r="G127" s="126"/>
      <c r="H127" s="126"/>
      <c r="I127" s="126"/>
      <c r="J127" s="124"/>
    </row>
    <row r="128" s="27" customFormat="true" ht="25.35" hidden="false" customHeight="false" outlineLevel="0" collapsed="false">
      <c r="A128" s="28"/>
      <c r="B128" s="35"/>
      <c r="C128" s="30" t="s">
        <v>16</v>
      </c>
      <c r="D128" s="36" t="s">
        <v>30</v>
      </c>
      <c r="E128" s="37"/>
      <c r="F128" s="31" t="s">
        <v>21</v>
      </c>
      <c r="G128" s="37"/>
      <c r="H128" s="131" t="n">
        <v>2</v>
      </c>
      <c r="I128" s="39" t="n">
        <v>0.25</v>
      </c>
      <c r="J128" s="9"/>
    </row>
    <row r="129" s="27" customFormat="true" ht="49.25" hidden="false" customHeight="false" outlineLevel="0" collapsed="false">
      <c r="A129" s="125"/>
      <c r="B129" s="125"/>
      <c r="C129" s="126" t="s">
        <v>16</v>
      </c>
      <c r="D129" s="132" t="s">
        <v>183</v>
      </c>
      <c r="E129" s="128"/>
      <c r="F129" s="133" t="s">
        <v>184</v>
      </c>
      <c r="G129" s="128"/>
      <c r="H129" s="126" t="n">
        <v>3</v>
      </c>
      <c r="I129" s="43" t="n">
        <v>0.5</v>
      </c>
      <c r="J129" s="124"/>
    </row>
    <row r="130" s="27" customFormat="true" ht="37.3" hidden="false" customHeight="false" outlineLevel="0" collapsed="false">
      <c r="A130" s="125"/>
      <c r="B130" s="125"/>
      <c r="C130" s="126" t="s">
        <v>16</v>
      </c>
      <c r="D130" s="127" t="s">
        <v>185</v>
      </c>
      <c r="E130" s="128"/>
      <c r="F130" s="127" t="s">
        <v>186</v>
      </c>
      <c r="G130" s="126"/>
      <c r="H130" s="126" t="n">
        <v>3</v>
      </c>
      <c r="I130" s="43" t="n">
        <v>0.25</v>
      </c>
      <c r="J130" s="124"/>
    </row>
    <row r="131" s="27" customFormat="true" ht="61.15" hidden="false" customHeight="false" outlineLevel="0" collapsed="false">
      <c r="A131" s="125"/>
      <c r="B131" s="125"/>
      <c r="C131" s="126" t="s">
        <v>16</v>
      </c>
      <c r="D131" s="127" t="s">
        <v>187</v>
      </c>
      <c r="E131" s="128"/>
      <c r="F131" s="127" t="s">
        <v>188</v>
      </c>
      <c r="G131" s="128"/>
      <c r="H131" s="126" t="n">
        <v>3</v>
      </c>
      <c r="I131" s="43" t="n">
        <v>0.5</v>
      </c>
      <c r="J131" s="124"/>
    </row>
    <row r="132" s="27" customFormat="true" ht="37.3" hidden="false" customHeight="false" outlineLevel="0" collapsed="false">
      <c r="A132" s="125"/>
      <c r="B132" s="125"/>
      <c r="C132" s="126"/>
      <c r="D132" s="36" t="s">
        <v>189</v>
      </c>
      <c r="E132" s="37"/>
      <c r="F132" s="36" t="s">
        <v>190</v>
      </c>
      <c r="G132" s="134"/>
      <c r="H132" s="88" t="n">
        <v>1</v>
      </c>
      <c r="I132" s="92" t="n">
        <v>1</v>
      </c>
      <c r="J132" s="124"/>
    </row>
    <row r="133" s="27" customFormat="true" ht="38.8" hidden="false" customHeight="false" outlineLevel="0" collapsed="false">
      <c r="A133" s="125"/>
      <c r="B133" s="125"/>
      <c r="C133" s="126"/>
      <c r="D133" s="135" t="s">
        <v>191</v>
      </c>
      <c r="E133" s="135"/>
      <c r="F133" s="136" t="s">
        <v>192</v>
      </c>
      <c r="G133" s="134"/>
      <c r="H133" s="88" t="n">
        <v>1</v>
      </c>
      <c r="I133" s="92" t="n">
        <v>0.5</v>
      </c>
      <c r="J133" s="124"/>
    </row>
    <row r="134" s="27" customFormat="true" ht="49.25" hidden="false" customHeight="false" outlineLevel="0" collapsed="false">
      <c r="A134" s="125"/>
      <c r="B134" s="125"/>
      <c r="C134" s="126"/>
      <c r="D134" s="135" t="s">
        <v>193</v>
      </c>
      <c r="E134" s="135"/>
      <c r="F134" s="136" t="s">
        <v>194</v>
      </c>
      <c r="G134" s="134"/>
      <c r="H134" s="88" t="n">
        <v>1</v>
      </c>
      <c r="I134" s="92" t="n">
        <v>0.5</v>
      </c>
      <c r="J134" s="124"/>
    </row>
    <row r="135" s="27" customFormat="true" ht="61.15" hidden="false" customHeight="false" outlineLevel="0" collapsed="false">
      <c r="A135" s="125"/>
      <c r="B135" s="125"/>
      <c r="C135" s="126" t="s">
        <v>16</v>
      </c>
      <c r="D135" s="127" t="s">
        <v>195</v>
      </c>
      <c r="E135" s="128"/>
      <c r="F135" s="137" t="s">
        <v>196</v>
      </c>
      <c r="G135" s="128"/>
      <c r="H135" s="128" t="n">
        <v>3</v>
      </c>
      <c r="I135" s="43" t="n">
        <v>0.5</v>
      </c>
      <c r="J135" s="124"/>
    </row>
    <row r="136" s="27" customFormat="true" ht="61.15" hidden="false" customHeight="false" outlineLevel="0" collapsed="false">
      <c r="A136" s="125"/>
      <c r="B136" s="125"/>
      <c r="C136" s="126" t="s">
        <v>16</v>
      </c>
      <c r="D136" s="127" t="s">
        <v>197</v>
      </c>
      <c r="E136" s="128"/>
      <c r="F136" s="137" t="s">
        <v>198</v>
      </c>
      <c r="G136" s="128"/>
      <c r="H136" s="128" t="n">
        <v>3</v>
      </c>
      <c r="I136" s="43" t="n">
        <v>0.25</v>
      </c>
      <c r="J136" s="124"/>
    </row>
    <row r="137" s="27" customFormat="true" ht="60" hidden="false" customHeight="true" outlineLevel="0" collapsed="false">
      <c r="A137" s="125"/>
      <c r="B137" s="125"/>
      <c r="C137" s="126" t="s">
        <v>16</v>
      </c>
      <c r="D137" s="127" t="s">
        <v>199</v>
      </c>
      <c r="E137" s="128"/>
      <c r="F137" s="137" t="s">
        <v>200</v>
      </c>
      <c r="G137" s="128"/>
      <c r="H137" s="128" t="n">
        <v>3</v>
      </c>
      <c r="I137" s="138" t="n">
        <v>0.5</v>
      </c>
      <c r="J137" s="124"/>
    </row>
    <row r="138" s="27" customFormat="true" ht="25.35" hidden="false" customHeight="false" outlineLevel="0" collapsed="false">
      <c r="A138" s="125"/>
      <c r="B138" s="125"/>
      <c r="C138" s="126" t="s">
        <v>16</v>
      </c>
      <c r="D138" s="127" t="s">
        <v>33</v>
      </c>
      <c r="E138" s="128"/>
      <c r="F138" s="127" t="s">
        <v>201</v>
      </c>
      <c r="G138" s="128"/>
      <c r="H138" s="126" t="n">
        <v>2</v>
      </c>
      <c r="I138" s="130" t="n">
        <v>0.5</v>
      </c>
      <c r="J138" s="124"/>
    </row>
    <row r="139" s="27" customFormat="true" ht="49.25" hidden="false" customHeight="false" outlineLevel="0" collapsed="false">
      <c r="A139" s="139"/>
      <c r="B139" s="139"/>
      <c r="C139" s="140" t="s">
        <v>16</v>
      </c>
      <c r="D139" s="141" t="s">
        <v>202</v>
      </c>
      <c r="E139" s="142"/>
      <c r="F139" s="143" t="s">
        <v>203</v>
      </c>
      <c r="G139" s="140"/>
      <c r="H139" s="140" t="n">
        <v>1</v>
      </c>
      <c r="I139" s="144" t="n">
        <v>0.5</v>
      </c>
      <c r="J139" s="124"/>
    </row>
    <row r="140" s="27" customFormat="true" ht="15.75" hidden="false" customHeight="false" outlineLevel="0" collapsed="false">
      <c r="A140" s="145" t="n">
        <v>2</v>
      </c>
      <c r="B140" s="146" t="s">
        <v>41</v>
      </c>
      <c r="C140" s="145"/>
      <c r="D140" s="145"/>
      <c r="E140" s="145"/>
      <c r="F140" s="145"/>
      <c r="G140" s="145"/>
      <c r="H140" s="145"/>
      <c r="I140" s="145"/>
      <c r="J140" s="124"/>
    </row>
    <row r="141" s="27" customFormat="true" ht="36" hidden="false" customHeight="true" outlineLevel="0" collapsed="false">
      <c r="A141" s="120"/>
      <c r="B141" s="120"/>
      <c r="C141" s="147" t="s">
        <v>16</v>
      </c>
      <c r="D141" s="57" t="s">
        <v>204</v>
      </c>
      <c r="E141" s="147"/>
      <c r="F141" s="57" t="s">
        <v>205</v>
      </c>
      <c r="G141" s="147" t="s">
        <v>130</v>
      </c>
      <c r="H141" s="147" t="n">
        <v>4</v>
      </c>
      <c r="I141" s="148" t="n">
        <v>1.8</v>
      </c>
      <c r="J141" s="124"/>
    </row>
    <row r="142" s="27" customFormat="true" ht="37.3" hidden="false" customHeight="false" outlineLevel="0" collapsed="false">
      <c r="A142" s="125"/>
      <c r="B142" s="125"/>
      <c r="C142" s="126" t="s">
        <v>16</v>
      </c>
      <c r="D142" s="36" t="s">
        <v>206</v>
      </c>
      <c r="E142" s="134"/>
      <c r="F142" s="36" t="s">
        <v>207</v>
      </c>
      <c r="G142" s="128"/>
      <c r="H142" s="128" t="n">
        <v>4</v>
      </c>
      <c r="I142" s="138" t="n">
        <v>1.95</v>
      </c>
      <c r="J142" s="124"/>
    </row>
    <row r="143" s="27" customFormat="true" ht="37.3" hidden="false" customHeight="false" outlineLevel="0" collapsed="false">
      <c r="A143" s="125"/>
      <c r="B143" s="125"/>
      <c r="C143" s="126" t="s">
        <v>16</v>
      </c>
      <c r="D143" s="127" t="s">
        <v>208</v>
      </c>
      <c r="E143" s="128"/>
      <c r="F143" s="127" t="s">
        <v>209</v>
      </c>
      <c r="G143" s="149" t="s">
        <v>130</v>
      </c>
      <c r="H143" s="126" t="n">
        <v>4</v>
      </c>
      <c r="I143" s="43" t="n">
        <v>1.5</v>
      </c>
      <c r="J143" s="124"/>
    </row>
    <row r="144" s="27" customFormat="true" ht="25.35" hidden="false" customHeight="false" outlineLevel="0" collapsed="false">
      <c r="A144" s="125"/>
      <c r="B144" s="125"/>
      <c r="C144" s="149" t="s">
        <v>16</v>
      </c>
      <c r="D144" s="127" t="s">
        <v>210</v>
      </c>
      <c r="E144" s="128"/>
      <c r="F144" s="127" t="s">
        <v>211</v>
      </c>
      <c r="G144" s="149" t="s">
        <v>130</v>
      </c>
      <c r="H144" s="126" t="n">
        <v>5</v>
      </c>
      <c r="I144" s="43" t="n">
        <v>1.2</v>
      </c>
      <c r="J144" s="124"/>
    </row>
    <row r="145" s="27" customFormat="true" ht="25.35" hidden="false" customHeight="false" outlineLevel="0" collapsed="false">
      <c r="A145" s="125"/>
      <c r="B145" s="125"/>
      <c r="C145" s="149" t="s">
        <v>16</v>
      </c>
      <c r="D145" s="150" t="s">
        <v>212</v>
      </c>
      <c r="E145" s="128"/>
      <c r="F145" s="150" t="s">
        <v>213</v>
      </c>
      <c r="G145" s="128"/>
      <c r="H145" s="126" t="n">
        <v>5</v>
      </c>
      <c r="I145" s="43" t="n">
        <v>0.5</v>
      </c>
      <c r="J145" s="124"/>
    </row>
    <row r="146" s="27" customFormat="true" ht="37.3" hidden="false" customHeight="false" outlineLevel="0" collapsed="false">
      <c r="A146" s="37"/>
      <c r="B146" s="37"/>
      <c r="C146" s="96" t="s">
        <v>16</v>
      </c>
      <c r="D146" s="36" t="s">
        <v>214</v>
      </c>
      <c r="E146" s="37"/>
      <c r="F146" s="36" t="s">
        <v>215</v>
      </c>
      <c r="G146" s="96" t="s">
        <v>130</v>
      </c>
      <c r="H146" s="37" t="n">
        <v>5</v>
      </c>
      <c r="I146" s="105" t="n">
        <v>1.5</v>
      </c>
      <c r="J146" s="124"/>
    </row>
    <row r="147" s="27" customFormat="true" ht="37.3" hidden="false" customHeight="false" outlineLevel="0" collapsed="false">
      <c r="A147" s="125"/>
      <c r="B147" s="125"/>
      <c r="C147" s="126" t="s">
        <v>16</v>
      </c>
      <c r="D147" s="127" t="s">
        <v>216</v>
      </c>
      <c r="E147" s="128"/>
      <c r="F147" s="127" t="s">
        <v>217</v>
      </c>
      <c r="G147" s="149" t="s">
        <v>51</v>
      </c>
      <c r="H147" s="126" t="n">
        <v>5</v>
      </c>
      <c r="I147" s="43" t="n">
        <v>1</v>
      </c>
      <c r="J147" s="124"/>
    </row>
    <row r="148" s="27" customFormat="true" ht="25.35" hidden="false" customHeight="false" outlineLevel="0" collapsed="false">
      <c r="A148" s="125"/>
      <c r="B148" s="125"/>
      <c r="C148" s="126" t="s">
        <v>16</v>
      </c>
      <c r="D148" s="127" t="s">
        <v>218</v>
      </c>
      <c r="E148" s="128"/>
      <c r="F148" s="127" t="s">
        <v>219</v>
      </c>
      <c r="G148" s="149" t="s">
        <v>51</v>
      </c>
      <c r="H148" s="126" t="n">
        <v>5</v>
      </c>
      <c r="I148" s="43" t="n">
        <v>1</v>
      </c>
      <c r="J148" s="124"/>
    </row>
    <row r="149" s="27" customFormat="true" ht="25.35" hidden="false" customHeight="false" outlineLevel="0" collapsed="false">
      <c r="A149" s="125"/>
      <c r="B149" s="125"/>
      <c r="C149" s="126" t="s">
        <v>16</v>
      </c>
      <c r="D149" s="127" t="s">
        <v>220</v>
      </c>
      <c r="E149" s="128"/>
      <c r="F149" s="151" t="s">
        <v>221</v>
      </c>
      <c r="G149" s="128"/>
      <c r="H149" s="126" t="n">
        <v>5</v>
      </c>
      <c r="I149" s="43" t="n">
        <v>0.8</v>
      </c>
      <c r="J149" s="124"/>
    </row>
    <row r="150" s="27" customFormat="true" ht="25.35" hidden="false" customHeight="false" outlineLevel="0" collapsed="false">
      <c r="A150" s="125"/>
      <c r="B150" s="125"/>
      <c r="C150" s="64" t="s">
        <v>16</v>
      </c>
      <c r="D150" s="127" t="s">
        <v>222</v>
      </c>
      <c r="E150" s="152"/>
      <c r="F150" s="151" t="s">
        <v>223</v>
      </c>
      <c r="G150" s="153" t="s">
        <v>51</v>
      </c>
      <c r="H150" s="37" t="n">
        <v>5</v>
      </c>
      <c r="I150" s="26" t="n">
        <v>1</v>
      </c>
      <c r="J150" s="124"/>
    </row>
    <row r="151" s="27" customFormat="true" ht="25.35" hidden="false" customHeight="false" outlineLevel="0" collapsed="false">
      <c r="A151" s="125"/>
      <c r="B151" s="125"/>
      <c r="C151" s="126" t="s">
        <v>24</v>
      </c>
      <c r="D151" s="129" t="s">
        <v>224</v>
      </c>
      <c r="E151" s="126"/>
      <c r="F151" s="126"/>
      <c r="G151" s="128"/>
      <c r="H151" s="126" t="n">
        <v>3</v>
      </c>
      <c r="I151" s="130" t="n">
        <v>1</v>
      </c>
      <c r="J151" s="124"/>
    </row>
    <row r="152" s="27" customFormat="true" ht="132.8" hidden="false" customHeight="false" outlineLevel="0" collapsed="false">
      <c r="A152" s="125"/>
      <c r="B152" s="125"/>
      <c r="C152" s="126"/>
      <c r="D152" s="126"/>
      <c r="E152" s="126" t="n">
        <v>0</v>
      </c>
      <c r="F152" s="63" t="s">
        <v>225</v>
      </c>
      <c r="G152" s="126"/>
      <c r="H152" s="126"/>
      <c r="I152" s="126"/>
      <c r="J152" s="124"/>
    </row>
    <row r="153" s="27" customFormat="true" ht="37.3" hidden="false" customHeight="false" outlineLevel="0" collapsed="false">
      <c r="A153" s="125"/>
      <c r="B153" s="125"/>
      <c r="C153" s="126"/>
      <c r="D153" s="126"/>
      <c r="E153" s="126" t="n">
        <v>1</v>
      </c>
      <c r="F153" s="63" t="s">
        <v>226</v>
      </c>
      <c r="G153" s="126"/>
      <c r="H153" s="126"/>
      <c r="I153" s="130"/>
      <c r="J153" s="124"/>
    </row>
    <row r="154" s="27" customFormat="true" ht="25.35" hidden="false" customHeight="false" outlineLevel="0" collapsed="false">
      <c r="A154" s="125"/>
      <c r="B154" s="125"/>
      <c r="C154" s="126"/>
      <c r="D154" s="126"/>
      <c r="E154" s="126" t="n">
        <v>2</v>
      </c>
      <c r="F154" s="63" t="s">
        <v>69</v>
      </c>
      <c r="G154" s="126"/>
      <c r="H154" s="126"/>
      <c r="I154" s="130"/>
      <c r="J154" s="124"/>
    </row>
    <row r="155" s="27" customFormat="true" ht="15.75" hidden="false" customHeight="false" outlineLevel="0" collapsed="false">
      <c r="A155" s="139"/>
      <c r="B155" s="139"/>
      <c r="C155" s="140"/>
      <c r="D155" s="140"/>
      <c r="E155" s="140" t="n">
        <v>3</v>
      </c>
      <c r="F155" s="154" t="s">
        <v>70</v>
      </c>
      <c r="G155" s="140"/>
      <c r="H155" s="140"/>
      <c r="I155" s="140"/>
      <c r="J155" s="124"/>
    </row>
    <row r="156" s="158" customFormat="true" ht="22.5" hidden="false" customHeight="true" outlineLevel="0" collapsed="false">
      <c r="A156" s="145" t="n">
        <v>3</v>
      </c>
      <c r="B156" s="155" t="s">
        <v>71</v>
      </c>
      <c r="C156" s="155"/>
      <c r="D156" s="155"/>
      <c r="E156" s="155"/>
      <c r="F156" s="155"/>
      <c r="G156" s="145"/>
      <c r="H156" s="145"/>
      <c r="I156" s="156"/>
      <c r="J156" s="157"/>
    </row>
    <row r="157" s="27" customFormat="true" ht="49.25" hidden="false" customHeight="false" outlineLevel="0" collapsed="false">
      <c r="A157" s="125"/>
      <c r="B157" s="125"/>
      <c r="C157" s="126" t="s">
        <v>16</v>
      </c>
      <c r="D157" s="150" t="s">
        <v>227</v>
      </c>
      <c r="E157" s="125"/>
      <c r="F157" s="150" t="s">
        <v>228</v>
      </c>
      <c r="G157" s="64" t="s">
        <v>51</v>
      </c>
      <c r="H157" s="125" t="n">
        <v>6</v>
      </c>
      <c r="I157" s="26" t="n">
        <v>1</v>
      </c>
      <c r="J157" s="124"/>
    </row>
    <row r="158" s="27" customFormat="true" ht="25.35" hidden="false" customHeight="false" outlineLevel="0" collapsed="false">
      <c r="A158" s="125"/>
      <c r="B158" s="125"/>
      <c r="C158" s="159" t="s">
        <v>16</v>
      </c>
      <c r="D158" s="150" t="s">
        <v>229</v>
      </c>
      <c r="E158" s="125"/>
      <c r="F158" s="160" t="s">
        <v>230</v>
      </c>
      <c r="G158" s="64" t="s">
        <v>130</v>
      </c>
      <c r="H158" s="125" t="n">
        <v>6</v>
      </c>
      <c r="I158" s="161" t="n">
        <v>1.8</v>
      </c>
      <c r="J158" s="124"/>
    </row>
    <row r="159" s="27" customFormat="true" ht="25.35" hidden="false" customHeight="false" outlineLevel="0" collapsed="false">
      <c r="A159" s="125"/>
      <c r="B159" s="125"/>
      <c r="C159" s="159" t="s">
        <v>16</v>
      </c>
      <c r="D159" s="150" t="s">
        <v>231</v>
      </c>
      <c r="E159" s="125"/>
      <c r="F159" s="150" t="s">
        <v>232</v>
      </c>
      <c r="G159" s="64" t="s">
        <v>130</v>
      </c>
      <c r="H159" s="125" t="n">
        <v>6</v>
      </c>
      <c r="I159" s="161" t="n">
        <v>0.9</v>
      </c>
      <c r="J159" s="124"/>
    </row>
    <row r="160" s="27" customFormat="true" ht="37.3" hidden="false" customHeight="false" outlineLevel="0" collapsed="false">
      <c r="A160" s="125"/>
      <c r="B160" s="125"/>
      <c r="C160" s="159" t="s">
        <v>16</v>
      </c>
      <c r="D160" s="150" t="s">
        <v>233</v>
      </c>
      <c r="E160" s="125"/>
      <c r="F160" s="150" t="s">
        <v>234</v>
      </c>
      <c r="G160" s="125"/>
      <c r="H160" s="125" t="n">
        <v>6</v>
      </c>
      <c r="I160" s="161" t="n">
        <v>0.4</v>
      </c>
      <c r="J160" s="124"/>
    </row>
    <row r="161" s="27" customFormat="true" ht="37.3" hidden="false" customHeight="false" outlineLevel="0" collapsed="false">
      <c r="A161" s="125"/>
      <c r="B161" s="125"/>
      <c r="C161" s="159" t="s">
        <v>16</v>
      </c>
      <c r="D161" s="36" t="s">
        <v>235</v>
      </c>
      <c r="E161" s="37"/>
      <c r="F161" s="36" t="s">
        <v>236</v>
      </c>
      <c r="G161" s="125"/>
      <c r="H161" s="125" t="n">
        <v>6</v>
      </c>
      <c r="I161" s="161" t="n">
        <v>0.6</v>
      </c>
      <c r="J161" s="124"/>
    </row>
    <row r="162" s="27" customFormat="true" ht="25.35" hidden="false" customHeight="false" outlineLevel="0" collapsed="false">
      <c r="A162" s="125"/>
      <c r="B162" s="125"/>
      <c r="C162" s="159" t="s">
        <v>16</v>
      </c>
      <c r="D162" s="150" t="s">
        <v>237</v>
      </c>
      <c r="E162" s="125"/>
      <c r="F162" s="160" t="s">
        <v>238</v>
      </c>
      <c r="G162" s="64" t="s">
        <v>51</v>
      </c>
      <c r="H162" s="125" t="n">
        <v>6</v>
      </c>
      <c r="I162" s="161" t="n">
        <v>2</v>
      </c>
      <c r="J162" s="124"/>
    </row>
    <row r="163" s="27" customFormat="true" ht="25.35" hidden="false" customHeight="false" outlineLevel="0" collapsed="false">
      <c r="A163" s="128"/>
      <c r="B163" s="128"/>
      <c r="C163" s="149" t="s">
        <v>16</v>
      </c>
      <c r="D163" s="127" t="s">
        <v>239</v>
      </c>
      <c r="E163" s="128"/>
      <c r="F163" s="127" t="s">
        <v>240</v>
      </c>
      <c r="G163" s="149" t="s">
        <v>51</v>
      </c>
      <c r="H163" s="149" t="n">
        <v>6</v>
      </c>
      <c r="I163" s="138" t="n">
        <v>1</v>
      </c>
      <c r="J163" s="124"/>
    </row>
    <row r="164" s="27" customFormat="true" ht="37.3" hidden="false" customHeight="false" outlineLevel="0" collapsed="false">
      <c r="A164" s="128"/>
      <c r="B164" s="128"/>
      <c r="C164" s="149" t="s">
        <v>16</v>
      </c>
      <c r="D164" s="127" t="s">
        <v>241</v>
      </c>
      <c r="E164" s="128"/>
      <c r="F164" s="127" t="s">
        <v>158</v>
      </c>
      <c r="G164" s="128"/>
      <c r="H164" s="162" t="n">
        <v>6</v>
      </c>
      <c r="I164" s="138" t="n">
        <v>1</v>
      </c>
      <c r="J164" s="124"/>
    </row>
    <row r="165" s="27" customFormat="true" ht="25.35" hidden="false" customHeight="false" outlineLevel="0" collapsed="false">
      <c r="A165" s="128"/>
      <c r="B165" s="128"/>
      <c r="C165" s="149" t="s">
        <v>16</v>
      </c>
      <c r="D165" s="127" t="s">
        <v>242</v>
      </c>
      <c r="E165" s="128"/>
      <c r="F165" s="127" t="s">
        <v>243</v>
      </c>
      <c r="G165" s="128"/>
      <c r="H165" s="128" t="n">
        <v>6</v>
      </c>
      <c r="I165" s="138" t="n">
        <v>0.6</v>
      </c>
      <c r="J165" s="124"/>
    </row>
    <row r="166" s="27" customFormat="true" ht="25.35" hidden="false" customHeight="false" outlineLevel="0" collapsed="false">
      <c r="A166" s="128"/>
      <c r="B166" s="128"/>
      <c r="C166" s="149" t="s">
        <v>16</v>
      </c>
      <c r="D166" s="127" t="s">
        <v>244</v>
      </c>
      <c r="E166" s="128"/>
      <c r="F166" s="127" t="s">
        <v>240</v>
      </c>
      <c r="G166" s="149" t="s">
        <v>51</v>
      </c>
      <c r="H166" s="162" t="n">
        <v>6</v>
      </c>
      <c r="I166" s="138" t="n">
        <v>1</v>
      </c>
      <c r="J166" s="124"/>
    </row>
    <row r="167" s="27" customFormat="true" ht="37.3" hidden="false" customHeight="false" outlineLevel="0" collapsed="false">
      <c r="A167" s="128"/>
      <c r="B167" s="128"/>
      <c r="C167" s="149" t="s">
        <v>16</v>
      </c>
      <c r="D167" s="127" t="s">
        <v>245</v>
      </c>
      <c r="E167" s="128"/>
      <c r="F167" s="127" t="s">
        <v>158</v>
      </c>
      <c r="G167" s="128"/>
      <c r="H167" s="149" t="n">
        <v>6</v>
      </c>
      <c r="I167" s="138" t="n">
        <v>0.55</v>
      </c>
      <c r="J167" s="124"/>
    </row>
    <row r="168" s="27" customFormat="true" ht="25.35" hidden="false" customHeight="false" outlineLevel="0" collapsed="false">
      <c r="A168" s="128"/>
      <c r="B168" s="128"/>
      <c r="C168" s="149" t="s">
        <v>16</v>
      </c>
      <c r="D168" s="127" t="s">
        <v>246</v>
      </c>
      <c r="E168" s="128"/>
      <c r="F168" s="127" t="s">
        <v>243</v>
      </c>
      <c r="G168" s="128"/>
      <c r="H168" s="128" t="n">
        <v>6</v>
      </c>
      <c r="I168" s="138" t="n">
        <v>0.6</v>
      </c>
      <c r="J168" s="124"/>
    </row>
    <row r="169" s="27" customFormat="true" ht="25.35" hidden="false" customHeight="false" outlineLevel="0" collapsed="false">
      <c r="A169" s="128"/>
      <c r="B169" s="128"/>
      <c r="C169" s="149" t="s">
        <v>16</v>
      </c>
      <c r="D169" s="127" t="s">
        <v>247</v>
      </c>
      <c r="E169" s="128"/>
      <c r="F169" s="127" t="s">
        <v>248</v>
      </c>
      <c r="G169" s="149" t="s">
        <v>51</v>
      </c>
      <c r="H169" s="128" t="n">
        <v>6</v>
      </c>
      <c r="I169" s="138" t="n">
        <v>0.5</v>
      </c>
      <c r="J169" s="124"/>
    </row>
    <row r="170" s="27" customFormat="true" ht="25.35" hidden="false" customHeight="false" outlineLevel="0" collapsed="false">
      <c r="A170" s="128"/>
      <c r="B170" s="128"/>
      <c r="C170" s="149" t="s">
        <v>16</v>
      </c>
      <c r="D170" s="127" t="s">
        <v>249</v>
      </c>
      <c r="E170" s="128"/>
      <c r="F170" s="127" t="s">
        <v>250</v>
      </c>
      <c r="G170" s="128"/>
      <c r="H170" s="128" t="n">
        <v>6</v>
      </c>
      <c r="I170" s="138" t="n">
        <v>0.2</v>
      </c>
      <c r="J170" s="124"/>
    </row>
    <row r="171" s="27" customFormat="true" ht="25.35" hidden="false" customHeight="false" outlineLevel="0" collapsed="false">
      <c r="A171" s="128"/>
      <c r="B171" s="128"/>
      <c r="C171" s="149" t="s">
        <v>16</v>
      </c>
      <c r="D171" s="127" t="s">
        <v>171</v>
      </c>
      <c r="E171" s="128"/>
      <c r="F171" s="127" t="s">
        <v>251</v>
      </c>
      <c r="G171" s="149" t="s">
        <v>51</v>
      </c>
      <c r="H171" s="128" t="n">
        <v>6</v>
      </c>
      <c r="I171" s="138" t="n">
        <v>0.6</v>
      </c>
      <c r="J171" s="124"/>
    </row>
    <row r="172" s="27" customFormat="true" ht="15.75" hidden="false" customHeight="false" outlineLevel="0" collapsed="false">
      <c r="A172" s="125"/>
      <c r="B172" s="125"/>
      <c r="C172" s="163" t="s">
        <v>24</v>
      </c>
      <c r="D172" s="129" t="s">
        <v>92</v>
      </c>
      <c r="E172" s="126"/>
      <c r="F172" s="129"/>
      <c r="G172" s="126"/>
      <c r="H172" s="126" t="n">
        <v>6</v>
      </c>
      <c r="I172" s="130" t="n">
        <v>1</v>
      </c>
      <c r="J172" s="124"/>
    </row>
    <row r="173" s="27" customFormat="true" ht="37.3" hidden="false" customHeight="false" outlineLevel="0" collapsed="false">
      <c r="A173" s="125"/>
      <c r="B173" s="125"/>
      <c r="C173" s="163"/>
      <c r="D173" s="126"/>
      <c r="E173" s="126" t="n">
        <v>0</v>
      </c>
      <c r="F173" s="129" t="s">
        <v>252</v>
      </c>
      <c r="G173" s="126"/>
      <c r="H173" s="126"/>
      <c r="I173" s="126"/>
      <c r="J173" s="124"/>
    </row>
    <row r="174" s="27" customFormat="true" ht="73.1" hidden="false" customHeight="false" outlineLevel="0" collapsed="false">
      <c r="A174" s="125"/>
      <c r="B174" s="125"/>
      <c r="C174" s="163"/>
      <c r="D174" s="126"/>
      <c r="E174" s="126" t="n">
        <v>1</v>
      </c>
      <c r="F174" s="129" t="s">
        <v>253</v>
      </c>
      <c r="G174" s="126"/>
      <c r="H174" s="126"/>
      <c r="I174" s="126"/>
      <c r="J174" s="124"/>
    </row>
    <row r="175" s="27" customFormat="true" ht="61.15" hidden="false" customHeight="false" outlineLevel="0" collapsed="false">
      <c r="A175" s="125"/>
      <c r="B175" s="125"/>
      <c r="C175" s="163"/>
      <c r="D175" s="126"/>
      <c r="E175" s="126" t="n">
        <v>2</v>
      </c>
      <c r="F175" s="129" t="s">
        <v>254</v>
      </c>
      <c r="G175" s="126"/>
      <c r="H175" s="126"/>
      <c r="I175" s="126"/>
      <c r="J175" s="124"/>
    </row>
    <row r="176" s="27" customFormat="true" ht="37.3" hidden="false" customHeight="false" outlineLevel="0" collapsed="false">
      <c r="A176" s="139"/>
      <c r="B176" s="139"/>
      <c r="C176" s="164"/>
      <c r="D176" s="140"/>
      <c r="E176" s="140" t="n">
        <v>3</v>
      </c>
      <c r="F176" s="165" t="s">
        <v>255</v>
      </c>
      <c r="G176" s="140"/>
      <c r="H176" s="140"/>
      <c r="I176" s="140"/>
      <c r="J176" s="124"/>
    </row>
    <row r="177" customFormat="false" ht="30.75" hidden="false" customHeight="true" outlineLevel="0" collapsed="false">
      <c r="A177" s="166"/>
      <c r="B177" s="167"/>
      <c r="C177" s="168"/>
      <c r="D177" s="167"/>
      <c r="E177" s="168"/>
      <c r="F177" s="167"/>
      <c r="G177" s="10" t="s">
        <v>256</v>
      </c>
      <c r="H177" s="10"/>
      <c r="I177" s="169" t="n">
        <f aca="false">(I6+I56+I119)</f>
        <v>100</v>
      </c>
    </row>
    <row r="180" customFormat="false" ht="31.5" hidden="false" customHeight="true" outlineLevel="0" collapsed="false">
      <c r="C180" s="170"/>
      <c r="D180" s="170"/>
      <c r="E180" s="170"/>
      <c r="F180" s="170"/>
      <c r="G180" s="170"/>
    </row>
    <row r="1048576" customFormat="false" ht="14.35" hidden="false" customHeight="false" outlineLevel="0" collapsed="false"/>
  </sheetData>
  <autoFilter ref="H2:H180"/>
  <mergeCells count="6">
    <mergeCell ref="B6:H6"/>
    <mergeCell ref="B7:F7"/>
    <mergeCell ref="B56:H56"/>
    <mergeCell ref="B119:H119"/>
    <mergeCell ref="B156:F156"/>
    <mergeCell ref="C180:G180"/>
  </mergeCells>
  <conditionalFormatting sqref="H11:I11 H34:I34 H58:I64 C163:C164 H163:H164 C166:C167 H166:H167">
    <cfRule type="expression" priority="2" aboveAverage="0" equalAverage="0" bottom="0" percent="0" rank="0" text="" dxfId="8">
      <formula>LEN(TRIM(C11))=0</formula>
    </cfRule>
  </conditionalFormatting>
  <dataValidations count="1">
    <dataValidation allowBlank="true" errorStyle="stop" operator="between" prompt="Укажите балл (вес аспекта), не более 2,00&#10;Ячейка будет желтой, пока балл не указан&#10;Убедитесь, что Вы указали Раздел ВССС в Столбце H" showDropDown="false" showErrorMessage="true" showInputMessage="true" sqref="I11 I34 I58:I64" type="decimal">
      <formula1>0</formula1>
      <formula2>2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11.00390625" defaultRowHeight="15.75" zeroHeight="false" outlineLevelRow="0" outlineLevelCol="0"/>
  <cols>
    <col collapsed="false" customWidth="false" hidden="false" outlineLevel="0" max="1" min="1" style="2" width="11"/>
    <col collapsed="false" customWidth="true" hidden="false" outlineLevel="0" max="2" min="2" style="2" width="56.88"/>
    <col collapsed="false" customWidth="false" hidden="false" outlineLevel="0" max="16384" min="3" style="2" width="11"/>
  </cols>
  <sheetData>
    <row r="1" customFormat="false" ht="27.75" hidden="false" customHeight="true" outlineLevel="0" collapsed="false">
      <c r="A1" s="171" t="s">
        <v>257</v>
      </c>
      <c r="B1" s="171"/>
    </row>
    <row r="2" s="27" customFormat="true" ht="18" hidden="false" customHeight="true" outlineLevel="0" collapsed="false">
      <c r="A2" s="172" t="n">
        <v>1</v>
      </c>
      <c r="B2" s="173" t="s">
        <v>258</v>
      </c>
      <c r="C2" s="174"/>
    </row>
    <row r="3" s="27" customFormat="true" ht="18" hidden="false" customHeight="true" outlineLevel="0" collapsed="false">
      <c r="A3" s="172" t="n">
        <v>2</v>
      </c>
      <c r="B3" s="173" t="s">
        <v>259</v>
      </c>
      <c r="C3" s="174"/>
    </row>
    <row r="4" s="27" customFormat="true" ht="18" hidden="false" customHeight="true" outlineLevel="0" collapsed="false">
      <c r="A4" s="172" t="n">
        <v>3</v>
      </c>
      <c r="B4" s="175" t="s">
        <v>260</v>
      </c>
      <c r="C4" s="174"/>
    </row>
    <row r="5" s="27" customFormat="true" ht="32.25" hidden="false" customHeight="true" outlineLevel="0" collapsed="false">
      <c r="A5" s="172" t="n">
        <v>4</v>
      </c>
      <c r="B5" s="173" t="s">
        <v>261</v>
      </c>
      <c r="C5" s="174"/>
    </row>
    <row r="6" s="27" customFormat="true" ht="32.25" hidden="false" customHeight="true" outlineLevel="0" collapsed="false">
      <c r="A6" s="172" t="n">
        <v>5</v>
      </c>
      <c r="B6" s="173" t="s">
        <v>262</v>
      </c>
      <c r="C6" s="174"/>
    </row>
    <row r="7" s="27" customFormat="true" ht="19.5" hidden="false" customHeight="true" outlineLevel="0" collapsed="false">
      <c r="A7" s="172" t="n">
        <v>6</v>
      </c>
      <c r="B7" s="175" t="s">
        <v>263</v>
      </c>
      <c r="C7" s="174"/>
    </row>
    <row r="8" customFormat="false" ht="15.75" hidden="false" customHeight="false" outlineLevel="0" collapsed="false">
      <c r="A8" s="176"/>
      <c r="B8" s="177"/>
    </row>
  </sheetData>
  <mergeCells count="1">
    <mergeCell ref="A1:B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LibreOffice/24.2.4.1$Linux_X86_64 LibreOffice_project/420$Build-1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2022-11-09T22:53:43Z</dcterms:created>
  <dc:creator>Пользователь Microsoft Office</dc:creator>
  <dc:description/>
  <dc:language>ru-RU</dc:language>
  <cp:lastModifiedBy/>
  <dcterms:modified xsi:type="dcterms:W3CDTF">2026-01-16T14:42:50Z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